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um8\WSPOLNE_TRANSPORT\UMOWY\Ubezpieczenia komunikacyjne\2025\WWW\"/>
    </mc:Choice>
  </mc:AlternateContent>
  <xr:revisionPtr revIDLastSave="0" documentId="13_ncr:1_{A40333BA-7D10-45CB-BA21-DF0F63988D37}" xr6:coauthVersionLast="47" xr6:coauthVersionMax="47" xr10:uidLastSave="{00000000-0000-0000-0000-000000000000}"/>
  <bookViews>
    <workbookView xWindow="2340" yWindow="540" windowWidth="15225" windowHeight="14940" xr2:uid="{608E2CF6-A424-42D6-8096-022AED5A31A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T27" i="1"/>
  <c r="U27" i="1"/>
  <c r="V27" i="1"/>
  <c r="W27" i="1" l="1"/>
</calcChain>
</file>

<file path=xl/sharedStrings.xml><?xml version="1.0" encoding="utf-8"?>
<sst xmlns="http://schemas.openxmlformats.org/spreadsheetml/2006/main" count="302" uniqueCount="175">
  <si>
    <t>Lp.</t>
  </si>
  <si>
    <t>Rodzaj pojazdu</t>
  </si>
  <si>
    <t>marka/model</t>
  </si>
  <si>
    <t>rok produkcji</t>
  </si>
  <si>
    <t>Liczba miejsc/ DMC (ciężarowe)</t>
  </si>
  <si>
    <t>Nr rej.</t>
  </si>
  <si>
    <t>nr VIN</t>
  </si>
  <si>
    <t>Data 1-szej rejestracji</t>
  </si>
  <si>
    <t>ubezpieczenie w kowcie netto/brutto</t>
  </si>
  <si>
    <t>rodzaj lakieru</t>
  </si>
  <si>
    <t>Zabezpieczenia</t>
  </si>
  <si>
    <t>UWAGI</t>
  </si>
  <si>
    <t>1.</t>
  </si>
  <si>
    <t>Samochód osobowy</t>
  </si>
  <si>
    <t>Peugeot Partner
outdoor</t>
  </si>
  <si>
    <t>CB157HE</t>
  </si>
  <si>
    <t>VF37J9HP0CJ578604</t>
  </si>
  <si>
    <t>brutto</t>
  </si>
  <si>
    <t>metalizowany</t>
  </si>
  <si>
    <t>garaż, teren monitorowany i zamknięty, c. zamek, alarm, immobiliser</t>
  </si>
  <si>
    <t>2.</t>
  </si>
  <si>
    <t>Renault Trafic</t>
  </si>
  <si>
    <t>8+1</t>
  </si>
  <si>
    <t>CB399AU</t>
  </si>
  <si>
    <t>VF1JLB7B2EY531591</t>
  </si>
  <si>
    <t>200 tys.</t>
  </si>
  <si>
    <t>3.</t>
  </si>
  <si>
    <t>VW Caravelle</t>
  </si>
  <si>
    <t>7+1</t>
  </si>
  <si>
    <t>CB425JT</t>
  </si>
  <si>
    <t>WV2ZZZ7HZDH093272</t>
  </si>
  <si>
    <t>4.</t>
  </si>
  <si>
    <t>Samochód ciężarowy - Izoterma do przewozu odpadków medycznych</t>
  </si>
  <si>
    <t>IVECO Daily 35C15</t>
  </si>
  <si>
    <t>3/ 3,5t</t>
  </si>
  <si>
    <t>CB2744R</t>
  </si>
  <si>
    <t>ZCFC35A8095794558</t>
  </si>
  <si>
    <t>netto</t>
  </si>
  <si>
    <t>niemetalizowany</t>
  </si>
  <si>
    <t>GPS, teren monitorowany i zamknięty,c. zamek, alarm, immobiliser</t>
  </si>
  <si>
    <t>5.</t>
  </si>
  <si>
    <t>IVECO Daily 50C15Z</t>
  </si>
  <si>
    <t>CB859GT</t>
  </si>
  <si>
    <t>ZCFC150B8H5148185</t>
  </si>
  <si>
    <t>6.</t>
  </si>
  <si>
    <t>IVECO Daily 70C17</t>
  </si>
  <si>
    <t>3/ 7,2t</t>
  </si>
  <si>
    <t>CB903FN</t>
  </si>
  <si>
    <t>ZCFC170C6G5089477</t>
  </si>
  <si>
    <t xml:space="preserve">DMC powyżej 3,5 t </t>
  </si>
  <si>
    <t>7.</t>
  </si>
  <si>
    <t>Ciągnik samochodowy</t>
  </si>
  <si>
    <t>IVECO Stralis AT440S42T/O</t>
  </si>
  <si>
    <t>2/ 18t</t>
  </si>
  <si>
    <t>CB2743R</t>
  </si>
  <si>
    <t>WJMM1VSH484349806</t>
  </si>
  <si>
    <t>8.</t>
  </si>
  <si>
    <t>Naczepa ciężarowa do przewozu odpadków medycznych - izoterma</t>
  </si>
  <si>
    <t>SCHMITZ Cargobull  AG, typ: SKO 18</t>
  </si>
  <si>
    <t>0/ 29t</t>
  </si>
  <si>
    <t>CB87091</t>
  </si>
  <si>
    <t>WSM00000005062313</t>
  </si>
  <si>
    <t>X</t>
  </si>
  <si>
    <t>-</t>
  </si>
  <si>
    <t>teren monitorowany i zamknięty</t>
  </si>
  <si>
    <t xml:space="preserve">NIE </t>
  </si>
  <si>
    <t>9.</t>
  </si>
  <si>
    <t>Lamboo Specjals Sales</t>
  </si>
  <si>
    <t>0/ 30t</t>
  </si>
  <si>
    <t>CB86575</t>
  </si>
  <si>
    <t>XL9T0200080150525</t>
  </si>
  <si>
    <t>GPS, alarm,  teren monitorowany i zamknięty</t>
  </si>
  <si>
    <t>NIE</t>
  </si>
  <si>
    <t>10.</t>
  </si>
  <si>
    <t>Samochód ciężarowy - furgon</t>
  </si>
  <si>
    <t>Renault Trafic L</t>
  </si>
  <si>
    <t>3/ 3t</t>
  </si>
  <si>
    <t>CB720JY</t>
  </si>
  <si>
    <t>VF1FL000862959451</t>
  </si>
  <si>
    <t>11.</t>
  </si>
  <si>
    <t>Iveco Daily 35S15</t>
  </si>
  <si>
    <t>CB352KE</t>
  </si>
  <si>
    <t>ZCFC335B9K5287157</t>
  </si>
  <si>
    <t>12.</t>
  </si>
  <si>
    <t>Iveco Daily 70C18</t>
  </si>
  <si>
    <t>CB353KE</t>
  </si>
  <si>
    <t>ZCFC170D3K5249638</t>
  </si>
  <si>
    <t>13.</t>
  </si>
  <si>
    <t>Iveco Eurocargo 120E22/P</t>
  </si>
  <si>
    <t>3/ 11,99t</t>
  </si>
  <si>
    <t>CB351KE</t>
  </si>
  <si>
    <t>ZCFAG1EG6K2694687</t>
  </si>
  <si>
    <t>14.</t>
  </si>
  <si>
    <t>Renault Trafic 1.6 dci</t>
  </si>
  <si>
    <t>3/ 2,9t</t>
  </si>
  <si>
    <t>CB035LN</t>
  </si>
  <si>
    <t>VF1FL000065473568</t>
  </si>
  <si>
    <t>15.</t>
  </si>
  <si>
    <t>Iveco Daily 70C18H</t>
  </si>
  <si>
    <t>CB276NM</t>
  </si>
  <si>
    <t>ZCFC672C5N5462617</t>
  </si>
  <si>
    <t>16.</t>
  </si>
  <si>
    <t>Pojazd wolnobieżny</t>
  </si>
  <si>
    <t>Wózek akumulatorowy krótki WAN 13-0201</t>
  </si>
  <si>
    <t>Nr inw. 54511</t>
  </si>
  <si>
    <t>x</t>
  </si>
  <si>
    <t>garaż, teren monitorowany i zamknięty</t>
  </si>
  <si>
    <t>17.</t>
  </si>
  <si>
    <t>Wózek jezdniowy - podnośnikowy (widłowy)</t>
  </si>
  <si>
    <t>HC Hangha CPQD25N-RW22</t>
  </si>
  <si>
    <t>ZUOM</t>
  </si>
  <si>
    <t>18.</t>
  </si>
  <si>
    <t>Kosiarka samojezdna (traktorek) z osprzętem</t>
  </si>
  <si>
    <t>John Deere X166R</t>
  </si>
  <si>
    <t>Nr inw. 137489</t>
  </si>
  <si>
    <t>19.</t>
  </si>
  <si>
    <t>John Deere X167R</t>
  </si>
  <si>
    <t>Nr inw. 146314</t>
  </si>
  <si>
    <t>20.</t>
  </si>
  <si>
    <t>MELEX N.CAR 391.1H</t>
  </si>
  <si>
    <t>CE09</t>
  </si>
  <si>
    <t>SXM8FTF2LPM710529</t>
  </si>
  <si>
    <t>21.</t>
  </si>
  <si>
    <t>Razem</t>
  </si>
  <si>
    <t>Formularz ofertowy - wykaz pojazdów Centrum Onkologii</t>
  </si>
  <si>
    <t>225 tys.</t>
  </si>
  <si>
    <t>406 tys.</t>
  </si>
  <si>
    <t>298 tys.</t>
  </si>
  <si>
    <t>129 tys.</t>
  </si>
  <si>
    <t>180 tys.</t>
  </si>
  <si>
    <t>56 tys.</t>
  </si>
  <si>
    <t>385 tys.</t>
  </si>
  <si>
    <t>233 tys.</t>
  </si>
  <si>
    <t>274 tys.</t>
  </si>
  <si>
    <t>218 tys.</t>
  </si>
  <si>
    <t>132 tys.</t>
  </si>
  <si>
    <t>294 tys.</t>
  </si>
  <si>
    <t>moc silnika (kW)</t>
  </si>
  <si>
    <t>pojemność [cm3]</t>
  </si>
  <si>
    <t>Suma ubezpieczenia</t>
  </si>
  <si>
    <t xml:space="preserve"> przebieg 2024 [km]</t>
  </si>
  <si>
    <t>aktualny przebieg [km] - 03.2025</t>
  </si>
  <si>
    <t xml:space="preserve">OC ( cena ubezpieczenia) </t>
  </si>
  <si>
    <t>AC  ( cena ubezpieczenia)</t>
  </si>
  <si>
    <t>NNW  ( cena ubezpieczenia)</t>
  </si>
  <si>
    <t>ASS  ( cena ubezpieczenia)</t>
  </si>
  <si>
    <t>229 tys.</t>
  </si>
  <si>
    <t>234 tys.</t>
  </si>
  <si>
    <t>324 tys.</t>
  </si>
  <si>
    <t>155 tys.</t>
  </si>
  <si>
    <t>165 tys.</t>
  </si>
  <si>
    <t>416 tys.</t>
  </si>
  <si>
    <t>teren monitorowany i zamknięty,c. zamek, alarm, immobiliser</t>
  </si>
  <si>
    <t>263 tys.</t>
  </si>
  <si>
    <t>219 tys.</t>
  </si>
  <si>
    <t>125</t>
  </si>
  <si>
    <t>423 tys.</t>
  </si>
  <si>
    <t>86 tys.</t>
  </si>
  <si>
    <t>IVECO DAILY 70C18</t>
  </si>
  <si>
    <t>CB066SC</t>
  </si>
  <si>
    <t>ZCFC672C5R5631444</t>
  </si>
  <si>
    <t>9 tys.</t>
  </si>
  <si>
    <r>
      <rPr>
        <sz val="10"/>
        <color theme="1"/>
        <rFont val="Arial"/>
        <family val="2"/>
        <charset val="238"/>
      </rPr>
      <t>DMC powyżej 3,5t;</t>
    </r>
    <r>
      <rPr>
        <i/>
        <sz val="10"/>
        <color theme="1"/>
        <rFont val="Arial"/>
        <family val="2"/>
        <charset val="238"/>
      </rPr>
      <t xml:space="preserve"> 05.12.2024-04.12.2025</t>
    </r>
  </si>
  <si>
    <t>331 tys.</t>
  </si>
  <si>
    <t>309</t>
  </si>
  <si>
    <t>307 tys.</t>
  </si>
  <si>
    <t>Naczepa specjalistyczna zaadaptowana do badań mammograficznych</t>
  </si>
  <si>
    <t>Pojazd elektryczny</t>
  </si>
  <si>
    <t>Przyczepka lekka</t>
  </si>
  <si>
    <t>TEMARED 3 02B FGV</t>
  </si>
  <si>
    <t>CB3P509</t>
  </si>
  <si>
    <t>SWH3S52300B434794</t>
  </si>
  <si>
    <t>07.06.2025-06.06.2026</t>
  </si>
  <si>
    <t>22.</t>
  </si>
  <si>
    <t>Załącznik nr 4 do ogłoszenia LAE/360-02/W/2025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</si>
</sst>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[$-415]General"/>
    <numFmt numFmtId="165" formatCode="#,##0.00&quot; zł&quot;"/>
    <numFmt numFmtId="166" formatCode="#,##0.00\ &quot;zł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1"/>
      <charset val="238"/>
    </font>
    <font>
      <sz val="10"/>
      <color rgb="FF000000"/>
      <name val="Czcionka tekstu podstawowego1"/>
      <charset val="238"/>
    </font>
    <font>
      <b/>
      <sz val="10"/>
      <color rgb="FF000000"/>
      <name val="Czcionka tekstu podstawowego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Czcionka tekstu podstawowego1"/>
      <charset val="238"/>
    </font>
    <font>
      <sz val="9"/>
      <color rgb="FF000000"/>
      <name val="Czcionka tekstu podstawowego1"/>
      <charset val="238"/>
    </font>
    <font>
      <sz val="10"/>
      <color rgb="FF000000"/>
      <name val="Czcionka tekstu podstawowego"/>
      <charset val="238"/>
    </font>
    <font>
      <sz val="10"/>
      <color theme="1"/>
      <name val="Czcionka tekstu podstawowego1"/>
      <charset val="238"/>
    </font>
    <font>
      <sz val="9"/>
      <color theme="1"/>
      <name val="Czcionka tekstu podstawowego1"/>
      <charset val="238"/>
    </font>
    <font>
      <b/>
      <sz val="10"/>
      <color theme="1"/>
      <name val="Czcionka tekstu podstawowego1"/>
      <charset val="238"/>
    </font>
    <font>
      <b/>
      <sz val="11"/>
      <color rgb="FF000000"/>
      <name val="Czcionka tekstu podstawowego1"/>
      <charset val="238"/>
    </font>
    <font>
      <b/>
      <sz val="10"/>
      <color theme="1"/>
      <name val="Czcionka tekstu podstawowego"/>
      <charset val="238"/>
    </font>
    <font>
      <sz val="11"/>
      <color theme="1"/>
      <name val="Czcionka tekstu podstawowego1"/>
      <charset val="238"/>
    </font>
    <font>
      <sz val="10"/>
      <name val="Czcionka tekstu podstawowego"/>
      <charset val="238"/>
    </font>
    <font>
      <sz val="10"/>
      <name val="Czcionka tekstu podstawowego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zcionka tekstu podstawowego1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</cellStyleXfs>
  <cellXfs count="106">
    <xf numFmtId="0" fontId="0" fillId="0" borderId="0" xfId="0"/>
    <xf numFmtId="164" fontId="3" fillId="2" borderId="1" xfId="2" applyFont="1" applyFill="1" applyBorder="1" applyAlignment="1" applyProtection="1">
      <alignment horizontal="center" vertical="center" wrapText="1"/>
    </xf>
    <xf numFmtId="164" fontId="3" fillId="2" borderId="2" xfId="2" applyFont="1" applyFill="1" applyBorder="1" applyAlignment="1" applyProtection="1">
      <alignment horizontal="center" vertical="center" wrapText="1"/>
    </xf>
    <xf numFmtId="164" fontId="3" fillId="2" borderId="3" xfId="2" applyFont="1" applyFill="1" applyBorder="1" applyAlignment="1" applyProtection="1">
      <alignment horizontal="center" vertical="center" wrapText="1"/>
    </xf>
    <xf numFmtId="164" fontId="3" fillId="2" borderId="4" xfId="2" applyFont="1" applyFill="1" applyBorder="1" applyAlignment="1" applyProtection="1">
      <alignment horizontal="center" vertical="center" wrapText="1"/>
    </xf>
    <xf numFmtId="164" fontId="3" fillId="2" borderId="5" xfId="2" applyFont="1" applyFill="1" applyBorder="1" applyAlignment="1" applyProtection="1">
      <alignment horizontal="center" vertical="center" wrapText="1"/>
    </xf>
    <xf numFmtId="14" fontId="3" fillId="2" borderId="5" xfId="2" applyNumberFormat="1" applyFont="1" applyFill="1" applyBorder="1" applyAlignment="1" applyProtection="1">
      <alignment horizontal="center" vertical="center" wrapText="1"/>
    </xf>
    <xf numFmtId="164" fontId="2" fillId="3" borderId="0" xfId="2" applyFill="1" applyAlignment="1" applyProtection="1">
      <alignment vertical="center"/>
    </xf>
    <xf numFmtId="164" fontId="3" fillId="3" borderId="8" xfId="2" applyFont="1" applyFill="1" applyBorder="1" applyAlignment="1" applyProtection="1">
      <alignment horizontal="center" vertical="center" wrapText="1"/>
    </xf>
    <xf numFmtId="164" fontId="3" fillId="3" borderId="7" xfId="2" applyFont="1" applyFill="1" applyBorder="1" applyAlignment="1" applyProtection="1">
      <alignment horizontal="center" vertical="center" wrapText="1"/>
    </xf>
    <xf numFmtId="164" fontId="3" fillId="0" borderId="6" xfId="2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64" fontId="3" fillId="3" borderId="10" xfId="2" applyFont="1" applyFill="1" applyBorder="1" applyAlignment="1" applyProtection="1">
      <alignment horizontal="center" vertical="center" wrapText="1"/>
    </xf>
    <xf numFmtId="165" fontId="6" fillId="3" borderId="6" xfId="2" applyNumberFormat="1" applyFont="1" applyFill="1" applyBorder="1" applyAlignment="1" applyProtection="1">
      <alignment horizontal="center" vertical="center" wrapText="1"/>
    </xf>
    <xf numFmtId="165" fontId="4" fillId="3" borderId="7" xfId="2" applyNumberFormat="1" applyFont="1" applyFill="1" applyBorder="1" applyAlignment="1" applyProtection="1">
      <alignment horizontal="center" vertical="center" wrapText="1"/>
    </xf>
    <xf numFmtId="165" fontId="4" fillId="3" borderId="6" xfId="2" applyNumberFormat="1" applyFont="1" applyFill="1" applyBorder="1" applyAlignment="1" applyProtection="1">
      <alignment horizontal="center" vertical="center" wrapText="1"/>
    </xf>
    <xf numFmtId="164" fontId="7" fillId="3" borderId="9" xfId="2" applyFont="1" applyFill="1" applyBorder="1" applyAlignment="1" applyProtection="1">
      <alignment horizontal="center" vertical="center" wrapText="1"/>
    </xf>
    <xf numFmtId="14" fontId="7" fillId="3" borderId="9" xfId="2" applyNumberFormat="1" applyFont="1" applyFill="1" applyBorder="1" applyAlignment="1" applyProtection="1">
      <alignment horizontal="center" vertical="center" wrapText="1"/>
    </xf>
    <xf numFmtId="165" fontId="3" fillId="3" borderId="6" xfId="2" applyNumberFormat="1" applyFont="1" applyFill="1" applyBorder="1" applyAlignment="1" applyProtection="1">
      <alignment horizontal="center" vertical="center" wrapText="1"/>
    </xf>
    <xf numFmtId="164" fontId="3" fillId="4" borderId="7" xfId="2" applyFont="1" applyFill="1" applyBorder="1" applyAlignment="1" applyProtection="1">
      <alignment horizontal="center" vertical="center" wrapText="1"/>
    </xf>
    <xf numFmtId="164" fontId="3" fillId="4" borderId="8" xfId="2" applyFont="1" applyFill="1" applyBorder="1" applyAlignment="1" applyProtection="1">
      <alignment horizontal="center" vertical="center" wrapText="1"/>
    </xf>
    <xf numFmtId="164" fontId="3" fillId="4" borderId="6" xfId="2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164" fontId="3" fillId="4" borderId="10" xfId="2" applyFont="1" applyFill="1" applyBorder="1" applyAlignment="1" applyProtection="1">
      <alignment horizontal="center" vertical="center" wrapText="1"/>
    </xf>
    <xf numFmtId="165" fontId="3" fillId="4" borderId="6" xfId="2" applyNumberFormat="1" applyFont="1" applyFill="1" applyBorder="1" applyAlignment="1" applyProtection="1">
      <alignment horizontal="center" vertical="center" wrapText="1"/>
    </xf>
    <xf numFmtId="165" fontId="4" fillId="4" borderId="7" xfId="2" applyNumberFormat="1" applyFont="1" applyFill="1" applyBorder="1" applyAlignment="1" applyProtection="1">
      <alignment horizontal="center" vertical="center" wrapText="1"/>
    </xf>
    <xf numFmtId="165" fontId="4" fillId="4" borderId="6" xfId="2" applyNumberFormat="1" applyFont="1" applyFill="1" applyBorder="1" applyAlignment="1" applyProtection="1">
      <alignment horizontal="center" vertical="center" wrapText="1"/>
    </xf>
    <xf numFmtId="164" fontId="3" fillId="3" borderId="11" xfId="2" applyFont="1" applyFill="1" applyBorder="1" applyAlignment="1" applyProtection="1">
      <alignment horizontal="center" vertical="center" wrapText="1"/>
    </xf>
    <xf numFmtId="164" fontId="3" fillId="3" borderId="12" xfId="2" applyFont="1" applyFill="1" applyBorder="1" applyAlignment="1" applyProtection="1">
      <alignment horizontal="center" vertical="center" wrapText="1"/>
    </xf>
    <xf numFmtId="164" fontId="3" fillId="0" borderId="13" xfId="2" applyFont="1" applyBorder="1" applyAlignment="1" applyProtection="1">
      <alignment horizontal="center" vertical="center" wrapText="1"/>
    </xf>
    <xf numFmtId="164" fontId="3" fillId="3" borderId="14" xfId="2" applyFont="1" applyFill="1" applyBorder="1" applyAlignment="1" applyProtection="1">
      <alignment horizontal="center" vertical="center" wrapText="1"/>
    </xf>
    <xf numFmtId="165" fontId="3" fillId="3" borderId="13" xfId="2" applyNumberFormat="1" applyFont="1" applyFill="1" applyBorder="1" applyAlignment="1" applyProtection="1">
      <alignment horizontal="center" vertical="center" wrapText="1"/>
    </xf>
    <xf numFmtId="164" fontId="8" fillId="3" borderId="8" xfId="2" applyFont="1" applyFill="1" applyBorder="1" applyAlignment="1" applyProtection="1">
      <alignment horizontal="center" vertical="center" wrapText="1"/>
    </xf>
    <xf numFmtId="164" fontId="8" fillId="3" borderId="7" xfId="2" applyFont="1" applyFill="1" applyBorder="1" applyAlignment="1" applyProtection="1">
      <alignment horizontal="center" vertical="center" wrapText="1"/>
    </xf>
    <xf numFmtId="164" fontId="8" fillId="0" borderId="6" xfId="2" applyFont="1" applyBorder="1" applyAlignment="1" applyProtection="1">
      <alignment horizontal="center" vertical="center" wrapText="1"/>
    </xf>
    <xf numFmtId="164" fontId="8" fillId="3" borderId="10" xfId="2" applyFont="1" applyFill="1" applyBorder="1" applyAlignment="1" applyProtection="1">
      <alignment horizontal="center" vertical="center" wrapText="1"/>
    </xf>
    <xf numFmtId="165" fontId="8" fillId="3" borderId="6" xfId="2" applyNumberFormat="1" applyFont="1" applyFill="1" applyBorder="1" applyAlignment="1" applyProtection="1">
      <alignment horizontal="center" vertical="center" wrapText="1"/>
    </xf>
    <xf numFmtId="165" fontId="6" fillId="4" borderId="6" xfId="2" applyNumberFormat="1" applyFont="1" applyFill="1" applyBorder="1" applyAlignment="1" applyProtection="1">
      <alignment horizontal="center" vertical="center" wrapText="1"/>
    </xf>
    <xf numFmtId="164" fontId="9" fillId="3" borderId="8" xfId="2" applyFont="1" applyFill="1" applyBorder="1" applyAlignment="1" applyProtection="1">
      <alignment horizontal="center" vertical="center" wrapText="1"/>
    </xf>
    <xf numFmtId="164" fontId="9" fillId="3" borderId="7" xfId="2" applyFont="1" applyFill="1" applyBorder="1" applyAlignment="1" applyProtection="1">
      <alignment horizontal="center" vertical="center" wrapText="1"/>
    </xf>
    <xf numFmtId="164" fontId="9" fillId="0" borderId="6" xfId="2" applyFont="1" applyBorder="1" applyAlignment="1" applyProtection="1">
      <alignment horizontal="center" vertical="center" wrapText="1"/>
    </xf>
    <xf numFmtId="164" fontId="10" fillId="3" borderId="9" xfId="2" applyFont="1" applyFill="1" applyBorder="1" applyAlignment="1" applyProtection="1">
      <alignment horizontal="center" vertical="center" wrapText="1"/>
    </xf>
    <xf numFmtId="14" fontId="10" fillId="3" borderId="9" xfId="2" applyNumberFormat="1" applyFont="1" applyFill="1" applyBorder="1" applyAlignment="1" applyProtection="1">
      <alignment horizontal="center" vertical="center" wrapText="1"/>
    </xf>
    <xf numFmtId="164" fontId="9" fillId="3" borderId="10" xfId="2" applyFont="1" applyFill="1" applyBorder="1" applyAlignment="1" applyProtection="1">
      <alignment horizontal="center" vertical="center" wrapText="1"/>
    </xf>
    <xf numFmtId="165" fontId="11" fillId="3" borderId="6" xfId="2" applyNumberFormat="1" applyFont="1" applyFill="1" applyBorder="1" applyAlignment="1" applyProtection="1">
      <alignment horizontal="center" vertical="center" wrapText="1"/>
    </xf>
    <xf numFmtId="164" fontId="3" fillId="3" borderId="0" xfId="2" applyFont="1" applyFill="1" applyBorder="1" applyAlignment="1" applyProtection="1">
      <alignment horizontal="center" vertical="center" wrapText="1"/>
    </xf>
    <xf numFmtId="164" fontId="2" fillId="3" borderId="0" xfId="2" applyFill="1" applyAlignment="1" applyProtection="1">
      <alignment vertical="center" wrapText="1"/>
    </xf>
    <xf numFmtId="14" fontId="3" fillId="3" borderId="0" xfId="2" applyNumberFormat="1" applyFont="1" applyFill="1" applyBorder="1" applyAlignment="1" applyProtection="1">
      <alignment horizontal="center" vertical="center" wrapText="1"/>
    </xf>
    <xf numFmtId="165" fontId="3" fillId="3" borderId="0" xfId="2" applyNumberFormat="1" applyFont="1" applyFill="1" applyBorder="1" applyAlignment="1" applyProtection="1">
      <alignment horizontal="center" vertical="center" wrapText="1"/>
    </xf>
    <xf numFmtId="164" fontId="6" fillId="3" borderId="16" xfId="2" applyFont="1" applyFill="1" applyBorder="1" applyAlignment="1" applyProtection="1">
      <alignment horizontal="center" vertical="center" wrapText="1"/>
    </xf>
    <xf numFmtId="165" fontId="4" fillId="3" borderId="17" xfId="2" applyNumberFormat="1" applyFont="1" applyFill="1" applyBorder="1" applyAlignment="1" applyProtection="1">
      <alignment horizontal="center" vertical="center" wrapText="1"/>
    </xf>
    <xf numFmtId="165" fontId="4" fillId="3" borderId="18" xfId="2" applyNumberFormat="1" applyFont="1" applyFill="1" applyBorder="1" applyAlignment="1" applyProtection="1">
      <alignment horizontal="center" vertical="center" wrapText="1"/>
    </xf>
    <xf numFmtId="165" fontId="4" fillId="3" borderId="19" xfId="2" applyNumberFormat="1" applyFont="1" applyFill="1" applyBorder="1" applyAlignment="1" applyProtection="1">
      <alignment horizontal="center" vertical="center" wrapText="1"/>
    </xf>
    <xf numFmtId="165" fontId="13" fillId="3" borderId="7" xfId="2" applyNumberFormat="1" applyFont="1" applyFill="1" applyBorder="1" applyAlignment="1" applyProtection="1">
      <alignment horizontal="center" vertical="center" wrapText="1"/>
    </xf>
    <xf numFmtId="49" fontId="3" fillId="3" borderId="10" xfId="2" applyNumberFormat="1" applyFont="1" applyFill="1" applyBorder="1" applyAlignment="1" applyProtection="1">
      <alignment horizontal="center" vertical="center" wrapText="1"/>
    </xf>
    <xf numFmtId="165" fontId="3" fillId="5" borderId="6" xfId="2" applyNumberFormat="1" applyFont="1" applyFill="1" applyBorder="1" applyAlignment="1" applyProtection="1">
      <alignment horizontal="center" vertical="center" wrapText="1"/>
    </xf>
    <xf numFmtId="165" fontId="15" fillId="5" borderId="6" xfId="2" applyNumberFormat="1" applyFont="1" applyFill="1" applyBorder="1" applyAlignment="1" applyProtection="1">
      <alignment horizontal="center" vertical="center" wrapText="1"/>
    </xf>
    <xf numFmtId="165" fontId="9" fillId="5" borderId="6" xfId="2" applyNumberFormat="1" applyFont="1" applyFill="1" applyBorder="1" applyAlignment="1" applyProtection="1">
      <alignment horizontal="center" vertical="center" wrapText="1"/>
    </xf>
    <xf numFmtId="164" fontId="3" fillId="3" borderId="6" xfId="2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165" fontId="16" fillId="5" borderId="6" xfId="2" applyNumberFormat="1" applyFont="1" applyFill="1" applyBorder="1" applyAlignment="1" applyProtection="1">
      <alignment horizontal="center" vertical="center" wrapText="1"/>
    </xf>
    <xf numFmtId="164" fontId="9" fillId="4" borderId="7" xfId="2" applyFont="1" applyFill="1" applyBorder="1" applyAlignment="1" applyProtection="1">
      <alignment horizontal="center" vertical="center" wrapText="1"/>
    </xf>
    <xf numFmtId="165" fontId="17" fillId="4" borderId="7" xfId="2" applyNumberFormat="1" applyFont="1" applyFill="1" applyBorder="1" applyAlignment="1" applyProtection="1">
      <alignment horizontal="center" vertical="center" wrapText="1"/>
    </xf>
    <xf numFmtId="49" fontId="17" fillId="4" borderId="7" xfId="2" applyNumberFormat="1" applyFont="1" applyFill="1" applyBorder="1" applyAlignment="1" applyProtection="1">
      <alignment horizontal="center" vertical="center" wrapText="1"/>
    </xf>
    <xf numFmtId="165" fontId="5" fillId="4" borderId="7" xfId="2" applyNumberFormat="1" applyFont="1" applyFill="1" applyBorder="1" applyAlignment="1" applyProtection="1">
      <alignment horizontal="center" vertical="center" wrapText="1"/>
    </xf>
    <xf numFmtId="14" fontId="5" fillId="4" borderId="7" xfId="2" applyNumberFormat="1" applyFont="1" applyFill="1" applyBorder="1" applyAlignment="1" applyProtection="1">
      <alignment horizontal="center" vertical="center" wrapText="1"/>
    </xf>
    <xf numFmtId="165" fontId="18" fillId="3" borderId="6" xfId="2" applyNumberFormat="1" applyFont="1" applyFill="1" applyBorder="1" applyAlignment="1" applyProtection="1">
      <alignment horizontal="center" vertical="center" wrapText="1"/>
    </xf>
    <xf numFmtId="164" fontId="18" fillId="3" borderId="7" xfId="2" applyFont="1" applyFill="1" applyBorder="1" applyAlignment="1" applyProtection="1">
      <alignment horizontal="center" vertical="center" wrapText="1"/>
    </xf>
    <xf numFmtId="165" fontId="19" fillId="3" borderId="7" xfId="2" applyNumberFormat="1" applyFont="1" applyFill="1" applyBorder="1" applyAlignment="1" applyProtection="1">
      <alignment horizontal="center" vertical="center" wrapText="1"/>
    </xf>
    <xf numFmtId="165" fontId="20" fillId="3" borderId="7" xfId="2" applyNumberFormat="1" applyFont="1" applyFill="1" applyBorder="1" applyAlignment="1" applyProtection="1">
      <alignment horizontal="center" vertical="center" wrapText="1"/>
    </xf>
    <xf numFmtId="165" fontId="20" fillId="3" borderId="6" xfId="2" applyNumberFormat="1" applyFont="1" applyFill="1" applyBorder="1" applyAlignment="1" applyProtection="1">
      <alignment horizontal="center" vertical="center" wrapText="1"/>
    </xf>
    <xf numFmtId="165" fontId="16" fillId="5" borderId="13" xfId="2" applyNumberFormat="1" applyFont="1" applyFill="1" applyBorder="1" applyAlignment="1" applyProtection="1">
      <alignment horizontal="center" vertical="center" wrapText="1"/>
    </xf>
    <xf numFmtId="165" fontId="9" fillId="5" borderId="13" xfId="2" applyNumberFormat="1" applyFont="1" applyFill="1" applyBorder="1" applyAlignment="1" applyProtection="1">
      <alignment horizontal="center" vertical="center" wrapText="1"/>
    </xf>
    <xf numFmtId="165" fontId="16" fillId="5" borderId="7" xfId="2" applyNumberFormat="1" applyFont="1" applyFill="1" applyBorder="1" applyAlignment="1" applyProtection="1">
      <alignment horizontal="center" vertical="center" wrapText="1"/>
    </xf>
    <xf numFmtId="165" fontId="3" fillId="3" borderId="7" xfId="2" applyNumberFormat="1" applyFont="1" applyFill="1" applyBorder="1" applyAlignment="1" applyProtection="1">
      <alignment horizontal="center" vertical="center" wrapText="1"/>
    </xf>
    <xf numFmtId="166" fontId="12" fillId="2" borderId="16" xfId="1" applyNumberFormat="1" applyFont="1" applyFill="1" applyBorder="1" applyAlignment="1" applyProtection="1">
      <alignment vertical="center"/>
    </xf>
    <xf numFmtId="164" fontId="12" fillId="2" borderId="15" xfId="2" applyFont="1" applyFill="1" applyBorder="1" applyAlignment="1" applyProtection="1">
      <alignment horizontal="center" vertical="center"/>
    </xf>
    <xf numFmtId="164" fontId="3" fillId="0" borderId="20" xfId="2" applyFont="1" applyBorder="1" applyAlignment="1" applyProtection="1">
      <alignment horizontal="center" vertical="center" wrapText="1"/>
    </xf>
    <xf numFmtId="49" fontId="3" fillId="2" borderId="3" xfId="2" applyNumberFormat="1" applyFont="1" applyFill="1" applyBorder="1" applyAlignment="1" applyProtection="1">
      <alignment horizontal="center" vertical="center" wrapText="1"/>
    </xf>
    <xf numFmtId="164" fontId="3" fillId="5" borderId="3" xfId="2" applyFont="1" applyFill="1" applyBorder="1" applyAlignment="1" applyProtection="1">
      <alignment horizontal="center" vertical="center" wrapText="1"/>
    </xf>
    <xf numFmtId="164" fontId="6" fillId="2" borderId="3" xfId="2" applyFont="1" applyFill="1" applyBorder="1" applyAlignment="1" applyProtection="1">
      <alignment horizontal="center" vertical="center" wrapText="1"/>
    </xf>
    <xf numFmtId="164" fontId="8" fillId="2" borderId="3" xfId="2" applyFont="1" applyFill="1" applyBorder="1" applyAlignment="1" applyProtection="1">
      <alignment horizontal="center" vertical="center" wrapText="1"/>
    </xf>
    <xf numFmtId="164" fontId="8" fillId="2" borderId="4" xfId="2" applyFont="1" applyFill="1" applyBorder="1" applyAlignment="1" applyProtection="1">
      <alignment horizontal="center" vertical="center" wrapText="1"/>
    </xf>
    <xf numFmtId="164" fontId="4" fillId="2" borderId="23" xfId="2" applyFont="1" applyFill="1" applyBorder="1" applyAlignment="1" applyProtection="1">
      <alignment horizontal="center" vertical="center" wrapText="1"/>
    </xf>
    <xf numFmtId="164" fontId="2" fillId="3" borderId="24" xfId="2" applyFill="1" applyBorder="1" applyAlignment="1" applyProtection="1">
      <alignment vertical="center"/>
    </xf>
    <xf numFmtId="164" fontId="2" fillId="4" borderId="24" xfId="2" applyFill="1" applyBorder="1" applyAlignment="1" applyProtection="1">
      <alignment vertical="center"/>
    </xf>
    <xf numFmtId="164" fontId="21" fillId="3" borderId="24" xfId="2" applyFont="1" applyFill="1" applyBorder="1" applyAlignment="1" applyProtection="1">
      <alignment vertical="center" wrapText="1"/>
    </xf>
    <xf numFmtId="164" fontId="14" fillId="3" borderId="24" xfId="2" applyFont="1" applyFill="1" applyBorder="1" applyAlignment="1" applyProtection="1">
      <alignment vertical="center" wrapText="1"/>
    </xf>
    <xf numFmtId="164" fontId="3" fillId="0" borderId="21" xfId="2" applyFont="1" applyBorder="1" applyAlignment="1" applyProtection="1">
      <alignment horizontal="center" vertical="center" wrapText="1"/>
    </xf>
    <xf numFmtId="164" fontId="9" fillId="3" borderId="25" xfId="2" applyFont="1" applyFill="1" applyBorder="1" applyAlignment="1" applyProtection="1">
      <alignment horizontal="center" vertical="center" wrapText="1"/>
    </xf>
    <xf numFmtId="164" fontId="9" fillId="3" borderId="26" xfId="2" applyFont="1" applyFill="1" applyBorder="1" applyAlignment="1" applyProtection="1">
      <alignment horizontal="center" vertical="center" wrapText="1"/>
    </xf>
    <xf numFmtId="164" fontId="9" fillId="0" borderId="22" xfId="2" applyFont="1" applyBorder="1" applyAlignment="1" applyProtection="1">
      <alignment horizontal="center" vertical="center" wrapText="1"/>
    </xf>
    <xf numFmtId="164" fontId="10" fillId="3" borderId="27" xfId="2" applyFont="1" applyFill="1" applyBorder="1" applyAlignment="1" applyProtection="1">
      <alignment horizontal="center" vertical="center" wrapText="1"/>
    </xf>
    <xf numFmtId="14" fontId="10" fillId="3" borderId="27" xfId="2" applyNumberFormat="1" applyFont="1" applyFill="1" applyBorder="1" applyAlignment="1" applyProtection="1">
      <alignment horizontal="center" vertical="center" wrapText="1"/>
    </xf>
    <xf numFmtId="49" fontId="3" fillId="3" borderId="28" xfId="2" applyNumberFormat="1" applyFont="1" applyFill="1" applyBorder="1" applyAlignment="1" applyProtection="1">
      <alignment horizontal="center" vertical="center" wrapText="1"/>
    </xf>
    <xf numFmtId="164" fontId="9" fillId="3" borderId="28" xfId="2" applyFont="1" applyFill="1" applyBorder="1" applyAlignment="1" applyProtection="1">
      <alignment horizontal="center" vertical="center" wrapText="1"/>
    </xf>
    <xf numFmtId="165" fontId="16" fillId="5" borderId="22" xfId="2" applyNumberFormat="1" applyFont="1" applyFill="1" applyBorder="1" applyAlignment="1" applyProtection="1">
      <alignment horizontal="center" vertical="center" wrapText="1"/>
    </xf>
    <xf numFmtId="165" fontId="11" fillId="3" borderId="22" xfId="2" applyNumberFormat="1" applyFont="1" applyFill="1" applyBorder="1" applyAlignment="1" applyProtection="1">
      <alignment horizontal="center" vertical="center" wrapText="1"/>
    </xf>
    <xf numFmtId="165" fontId="4" fillId="3" borderId="26" xfId="2" applyNumberFormat="1" applyFont="1" applyFill="1" applyBorder="1" applyAlignment="1" applyProtection="1">
      <alignment horizontal="center" vertical="center" wrapText="1"/>
    </xf>
    <xf numFmtId="165" fontId="4" fillId="3" borderId="22" xfId="2" applyNumberFormat="1" applyFont="1" applyFill="1" applyBorder="1" applyAlignment="1" applyProtection="1">
      <alignment horizontal="center" vertical="center" wrapText="1"/>
    </xf>
    <xf numFmtId="164" fontId="22" fillId="3" borderId="29" xfId="2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3">
    <cellStyle name="Excel Built-in Normal" xfId="2" xr:uid="{3C0596A2-0B6F-40E0-829D-26EA0955CB52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3A38-3D65-44BD-8BBB-7D71480A8B1B}">
  <sheetPr>
    <pageSetUpPr fitToPage="1"/>
  </sheetPr>
  <dimension ref="C3:X27"/>
  <sheetViews>
    <sheetView tabSelected="1" topLeftCell="J1" zoomScale="70" zoomScaleNormal="70" workbookViewId="0">
      <selection activeCell="U4" sqref="U4"/>
    </sheetView>
  </sheetViews>
  <sheetFormatPr defaultRowHeight="15"/>
  <cols>
    <col min="3" max="3" width="4.42578125" customWidth="1"/>
    <col min="4" max="4" width="23.140625" customWidth="1"/>
    <col min="5" max="5" width="14.140625" customWidth="1"/>
    <col min="6" max="6" width="8.7109375" customWidth="1"/>
    <col min="7" max="7" width="9.5703125" customWidth="1"/>
    <col min="8" max="8" width="10.5703125" customWidth="1"/>
    <col min="9" max="9" width="20.5703125" customWidth="1"/>
    <col min="10" max="10" width="10.140625" customWidth="1"/>
    <col min="11" max="11" width="8.140625" customWidth="1"/>
    <col min="12" max="12" width="10.140625" customWidth="1"/>
    <col min="13" max="13" width="12.5703125" customWidth="1"/>
    <col min="15" max="16" width="9.5703125" customWidth="1"/>
    <col min="17" max="17" width="9.28515625" customWidth="1"/>
    <col min="18" max="18" width="24.85546875" customWidth="1"/>
    <col min="19" max="22" width="14.140625" customWidth="1"/>
    <col min="23" max="23" width="24" customWidth="1"/>
  </cols>
  <sheetData>
    <row r="3" spans="3:24" ht="15.75" thickBot="1">
      <c r="J3" s="104" t="s">
        <v>124</v>
      </c>
      <c r="K3" s="104"/>
      <c r="L3" s="104"/>
      <c r="M3" s="104"/>
      <c r="N3" s="104"/>
      <c r="O3" s="104"/>
      <c r="P3" s="104"/>
      <c r="Q3" s="104"/>
      <c r="R3" s="104"/>
      <c r="U3" s="105" t="s">
        <v>174</v>
      </c>
      <c r="V3" s="105"/>
      <c r="W3" s="105"/>
    </row>
    <row r="4" spans="3:24" ht="63.75">
      <c r="C4" s="1" t="s">
        <v>0</v>
      </c>
      <c r="D4" s="2" t="s">
        <v>1</v>
      </c>
      <c r="E4" s="3" t="s">
        <v>2</v>
      </c>
      <c r="F4" s="3" t="s">
        <v>3</v>
      </c>
      <c r="G4" s="3" t="s">
        <v>4</v>
      </c>
      <c r="H4" s="4" t="s">
        <v>5</v>
      </c>
      <c r="I4" s="5" t="s">
        <v>6</v>
      </c>
      <c r="J4" s="6" t="s">
        <v>7</v>
      </c>
      <c r="K4" s="81" t="s">
        <v>137</v>
      </c>
      <c r="L4" s="3" t="s">
        <v>138</v>
      </c>
      <c r="M4" s="82" t="s">
        <v>139</v>
      </c>
      <c r="N4" s="4" t="s">
        <v>8</v>
      </c>
      <c r="O4" s="3" t="s">
        <v>140</v>
      </c>
      <c r="P4" s="83" t="s">
        <v>141</v>
      </c>
      <c r="Q4" s="3" t="s">
        <v>9</v>
      </c>
      <c r="R4" s="3" t="s">
        <v>10</v>
      </c>
      <c r="S4" s="84" t="s">
        <v>142</v>
      </c>
      <c r="T4" s="84" t="s">
        <v>143</v>
      </c>
      <c r="U4" s="84" t="s">
        <v>144</v>
      </c>
      <c r="V4" s="85" t="s">
        <v>145</v>
      </c>
      <c r="W4" s="86" t="s">
        <v>11</v>
      </c>
      <c r="X4" s="7"/>
    </row>
    <row r="5" spans="3:24" ht="38.25">
      <c r="C5" s="80" t="s">
        <v>12</v>
      </c>
      <c r="D5" s="8" t="s">
        <v>13</v>
      </c>
      <c r="E5" s="9" t="s">
        <v>14</v>
      </c>
      <c r="F5" s="9">
        <v>2012</v>
      </c>
      <c r="G5" s="9">
        <v>5</v>
      </c>
      <c r="H5" s="10" t="s">
        <v>15</v>
      </c>
      <c r="I5" s="11" t="s">
        <v>16</v>
      </c>
      <c r="J5" s="12">
        <v>41117</v>
      </c>
      <c r="K5" s="56">
        <v>68</v>
      </c>
      <c r="L5" s="13">
        <v>1560</v>
      </c>
      <c r="M5" s="57">
        <v>19400</v>
      </c>
      <c r="N5" s="14" t="s">
        <v>17</v>
      </c>
      <c r="O5" s="9" t="s">
        <v>125</v>
      </c>
      <c r="P5" s="9" t="s">
        <v>146</v>
      </c>
      <c r="Q5" s="9" t="s">
        <v>18</v>
      </c>
      <c r="R5" s="9" t="s">
        <v>19</v>
      </c>
      <c r="S5" s="15"/>
      <c r="T5" s="15"/>
      <c r="U5" s="15"/>
      <c r="V5" s="16"/>
      <c r="W5" s="87"/>
      <c r="X5" s="7"/>
    </row>
    <row r="6" spans="3:24" ht="38.25">
      <c r="C6" s="80" t="s">
        <v>20</v>
      </c>
      <c r="D6" s="8" t="s">
        <v>13</v>
      </c>
      <c r="E6" s="9" t="s">
        <v>21</v>
      </c>
      <c r="F6" s="9">
        <v>2013</v>
      </c>
      <c r="G6" s="9" t="s">
        <v>22</v>
      </c>
      <c r="H6" s="10" t="s">
        <v>23</v>
      </c>
      <c r="I6" s="11" t="s">
        <v>24</v>
      </c>
      <c r="J6" s="12">
        <v>41628</v>
      </c>
      <c r="K6" s="56">
        <v>84</v>
      </c>
      <c r="L6" s="13">
        <v>1995</v>
      </c>
      <c r="M6" s="57">
        <v>37700</v>
      </c>
      <c r="N6" s="14" t="s">
        <v>17</v>
      </c>
      <c r="O6" s="9" t="s">
        <v>134</v>
      </c>
      <c r="P6" s="9" t="s">
        <v>147</v>
      </c>
      <c r="Q6" s="9" t="s">
        <v>18</v>
      </c>
      <c r="R6" s="9" t="s">
        <v>19</v>
      </c>
      <c r="S6" s="15"/>
      <c r="T6" s="15"/>
      <c r="U6" s="15"/>
      <c r="V6" s="16"/>
      <c r="W6" s="87"/>
      <c r="X6" s="7"/>
    </row>
    <row r="7" spans="3:24" ht="38.25">
      <c r="C7" s="80" t="s">
        <v>26</v>
      </c>
      <c r="D7" s="8" t="s">
        <v>13</v>
      </c>
      <c r="E7" s="9" t="s">
        <v>27</v>
      </c>
      <c r="F7" s="9">
        <v>2013</v>
      </c>
      <c r="G7" s="9" t="s">
        <v>28</v>
      </c>
      <c r="H7" s="10" t="s">
        <v>29</v>
      </c>
      <c r="I7" s="17" t="s">
        <v>30</v>
      </c>
      <c r="J7" s="18">
        <v>41331</v>
      </c>
      <c r="K7" s="56">
        <v>103</v>
      </c>
      <c r="L7" s="13">
        <v>1968</v>
      </c>
      <c r="M7" s="57">
        <v>40300</v>
      </c>
      <c r="N7" s="14" t="s">
        <v>17</v>
      </c>
      <c r="O7" s="9" t="s">
        <v>136</v>
      </c>
      <c r="P7" s="9" t="s">
        <v>148</v>
      </c>
      <c r="Q7" s="9" t="s">
        <v>18</v>
      </c>
      <c r="R7" s="9" t="s">
        <v>19</v>
      </c>
      <c r="S7" s="15"/>
      <c r="T7" s="15"/>
      <c r="U7" s="15"/>
      <c r="V7" s="16"/>
      <c r="W7" s="87"/>
      <c r="X7" s="7"/>
    </row>
    <row r="8" spans="3:24" ht="38.25">
      <c r="C8" s="80" t="s">
        <v>31</v>
      </c>
      <c r="D8" s="34" t="s">
        <v>74</v>
      </c>
      <c r="E8" s="35" t="s">
        <v>75</v>
      </c>
      <c r="F8" s="35">
        <v>2019</v>
      </c>
      <c r="G8" s="35" t="s">
        <v>76</v>
      </c>
      <c r="H8" s="36" t="s">
        <v>77</v>
      </c>
      <c r="I8" s="11" t="s">
        <v>78</v>
      </c>
      <c r="J8" s="12">
        <v>43601</v>
      </c>
      <c r="K8" s="56">
        <v>88</v>
      </c>
      <c r="L8" s="37">
        <v>1598</v>
      </c>
      <c r="M8" s="58">
        <v>42000</v>
      </c>
      <c r="N8" s="38" t="s">
        <v>37</v>
      </c>
      <c r="O8" s="35" t="s">
        <v>128</v>
      </c>
      <c r="P8" s="35" t="s">
        <v>149</v>
      </c>
      <c r="Q8" s="9" t="s">
        <v>38</v>
      </c>
      <c r="R8" s="9" t="s">
        <v>39</v>
      </c>
      <c r="S8" s="15"/>
      <c r="T8" s="15"/>
      <c r="U8" s="15"/>
      <c r="V8" s="16"/>
      <c r="W8" s="87"/>
      <c r="X8" s="7"/>
    </row>
    <row r="9" spans="3:24" ht="38.25">
      <c r="C9" s="80" t="s">
        <v>40</v>
      </c>
      <c r="D9" s="34" t="s">
        <v>74</v>
      </c>
      <c r="E9" s="35" t="s">
        <v>93</v>
      </c>
      <c r="F9" s="35">
        <v>2020</v>
      </c>
      <c r="G9" s="35" t="s">
        <v>94</v>
      </c>
      <c r="H9" s="36" t="s">
        <v>95</v>
      </c>
      <c r="I9" s="11" t="s">
        <v>96</v>
      </c>
      <c r="J9" s="12">
        <v>44074</v>
      </c>
      <c r="K9" s="56">
        <v>70</v>
      </c>
      <c r="L9" s="37">
        <v>1598</v>
      </c>
      <c r="M9" s="58">
        <v>47000</v>
      </c>
      <c r="N9" s="38" t="s">
        <v>37</v>
      </c>
      <c r="O9" s="35" t="s">
        <v>135</v>
      </c>
      <c r="P9" s="35" t="s">
        <v>150</v>
      </c>
      <c r="Q9" s="9" t="s">
        <v>38</v>
      </c>
      <c r="R9" s="9" t="s">
        <v>39</v>
      </c>
      <c r="S9" s="15"/>
      <c r="T9" s="15"/>
      <c r="U9" s="15"/>
      <c r="V9" s="16"/>
      <c r="W9" s="87"/>
      <c r="X9" s="7"/>
    </row>
    <row r="10" spans="3:24" ht="38.25">
      <c r="C10" s="80" t="s">
        <v>44</v>
      </c>
      <c r="D10" s="8" t="s">
        <v>32</v>
      </c>
      <c r="E10" s="9" t="s">
        <v>33</v>
      </c>
      <c r="F10" s="9">
        <v>2009</v>
      </c>
      <c r="G10" s="9" t="s">
        <v>34</v>
      </c>
      <c r="H10" s="10" t="s">
        <v>35</v>
      </c>
      <c r="I10" s="11" t="s">
        <v>36</v>
      </c>
      <c r="J10" s="12">
        <v>40024</v>
      </c>
      <c r="K10" s="56">
        <v>107</v>
      </c>
      <c r="L10" s="13">
        <v>2998</v>
      </c>
      <c r="M10" s="57">
        <v>31500</v>
      </c>
      <c r="N10" s="19" t="s">
        <v>37</v>
      </c>
      <c r="O10" s="9" t="s">
        <v>126</v>
      </c>
      <c r="P10" s="9" t="s">
        <v>151</v>
      </c>
      <c r="Q10" s="9" t="s">
        <v>38</v>
      </c>
      <c r="R10" s="9" t="s">
        <v>152</v>
      </c>
      <c r="S10" s="15"/>
      <c r="T10" s="15"/>
      <c r="U10" s="15"/>
      <c r="V10" s="16"/>
      <c r="W10" s="87"/>
      <c r="X10" s="7"/>
    </row>
    <row r="11" spans="3:24" ht="38.25">
      <c r="C11" s="80" t="s">
        <v>50</v>
      </c>
      <c r="D11" s="8" t="s">
        <v>32</v>
      </c>
      <c r="E11" s="9" t="s">
        <v>41</v>
      </c>
      <c r="F11" s="9">
        <v>2017</v>
      </c>
      <c r="G11" s="9" t="s">
        <v>34</v>
      </c>
      <c r="H11" s="10" t="s">
        <v>42</v>
      </c>
      <c r="I11" s="11" t="s">
        <v>43</v>
      </c>
      <c r="J11" s="12">
        <v>42933</v>
      </c>
      <c r="K11" s="56">
        <v>110</v>
      </c>
      <c r="L11" s="13">
        <v>2998</v>
      </c>
      <c r="M11" s="59">
        <v>83900</v>
      </c>
      <c r="N11" s="19" t="s">
        <v>37</v>
      </c>
      <c r="O11" s="9" t="s">
        <v>132</v>
      </c>
      <c r="P11" s="9" t="s">
        <v>153</v>
      </c>
      <c r="Q11" s="9" t="s">
        <v>38</v>
      </c>
      <c r="R11" s="9" t="s">
        <v>39</v>
      </c>
      <c r="S11" s="15"/>
      <c r="T11" s="15"/>
      <c r="U11" s="15"/>
      <c r="V11" s="16"/>
      <c r="W11" s="87"/>
      <c r="X11" s="7"/>
    </row>
    <row r="12" spans="3:24" ht="38.25">
      <c r="C12" s="80" t="s">
        <v>56</v>
      </c>
      <c r="D12" s="34" t="s">
        <v>32</v>
      </c>
      <c r="E12" s="35" t="s">
        <v>80</v>
      </c>
      <c r="F12" s="35">
        <v>2019</v>
      </c>
      <c r="G12" s="35" t="s">
        <v>34</v>
      </c>
      <c r="H12" s="36" t="s">
        <v>81</v>
      </c>
      <c r="I12" s="11" t="s">
        <v>82</v>
      </c>
      <c r="J12" s="12">
        <v>43629</v>
      </c>
      <c r="K12" s="56">
        <v>110</v>
      </c>
      <c r="L12" s="37">
        <v>2998</v>
      </c>
      <c r="M12" s="58">
        <v>85000</v>
      </c>
      <c r="N12" s="38" t="s">
        <v>37</v>
      </c>
      <c r="O12" s="35" t="s">
        <v>129</v>
      </c>
      <c r="P12" s="35" t="s">
        <v>154</v>
      </c>
      <c r="Q12" s="9" t="s">
        <v>38</v>
      </c>
      <c r="R12" s="9" t="s">
        <v>39</v>
      </c>
      <c r="S12" s="15"/>
      <c r="T12" s="15"/>
      <c r="U12" s="15"/>
      <c r="V12" s="16"/>
      <c r="W12" s="87"/>
      <c r="X12" s="7"/>
    </row>
    <row r="13" spans="3:24" ht="38.25">
      <c r="C13" s="80" t="s">
        <v>66</v>
      </c>
      <c r="D13" s="8" t="s">
        <v>32</v>
      </c>
      <c r="E13" s="9" t="s">
        <v>45</v>
      </c>
      <c r="F13" s="9">
        <v>2016</v>
      </c>
      <c r="G13" s="9" t="s">
        <v>46</v>
      </c>
      <c r="H13" s="60" t="s">
        <v>47</v>
      </c>
      <c r="I13" s="61" t="s">
        <v>48</v>
      </c>
      <c r="J13" s="62">
        <v>42548</v>
      </c>
      <c r="K13" s="56" t="s">
        <v>155</v>
      </c>
      <c r="L13" s="13">
        <v>2998</v>
      </c>
      <c r="M13" s="59">
        <v>94700</v>
      </c>
      <c r="N13" s="19" t="s">
        <v>37</v>
      </c>
      <c r="O13" s="9" t="s">
        <v>131</v>
      </c>
      <c r="P13" s="9" t="s">
        <v>156</v>
      </c>
      <c r="Q13" s="9" t="s">
        <v>38</v>
      </c>
      <c r="R13" s="9" t="s">
        <v>39</v>
      </c>
      <c r="S13" s="15"/>
      <c r="T13" s="15"/>
      <c r="U13" s="15"/>
      <c r="V13" s="16"/>
      <c r="W13" s="87" t="s">
        <v>49</v>
      </c>
      <c r="X13" s="7"/>
    </row>
    <row r="14" spans="3:24" ht="38.25">
      <c r="C14" s="80" t="s">
        <v>73</v>
      </c>
      <c r="D14" s="21" t="s">
        <v>32</v>
      </c>
      <c r="E14" s="20" t="s">
        <v>84</v>
      </c>
      <c r="F14" s="20">
        <v>2018</v>
      </c>
      <c r="G14" s="20" t="s">
        <v>46</v>
      </c>
      <c r="H14" s="22" t="s">
        <v>85</v>
      </c>
      <c r="I14" s="23" t="s">
        <v>86</v>
      </c>
      <c r="J14" s="24">
        <v>43629</v>
      </c>
      <c r="K14" s="56">
        <v>132</v>
      </c>
      <c r="L14" s="25">
        <v>2998</v>
      </c>
      <c r="M14" s="63">
        <v>126100</v>
      </c>
      <c r="N14" s="39" t="s">
        <v>17</v>
      </c>
      <c r="O14" s="20" t="s">
        <v>25</v>
      </c>
      <c r="P14" s="20" t="s">
        <v>147</v>
      </c>
      <c r="Q14" s="20" t="s">
        <v>38</v>
      </c>
      <c r="R14" s="9" t="s">
        <v>39</v>
      </c>
      <c r="S14" s="27"/>
      <c r="T14" s="27"/>
      <c r="U14" s="27"/>
      <c r="V14" s="28"/>
      <c r="W14" s="88" t="s">
        <v>49</v>
      </c>
      <c r="X14" s="7"/>
    </row>
    <row r="15" spans="3:24" ht="38.25">
      <c r="C15" s="80" t="s">
        <v>79</v>
      </c>
      <c r="D15" s="21" t="s">
        <v>32</v>
      </c>
      <c r="E15" s="20" t="s">
        <v>98</v>
      </c>
      <c r="F15" s="20">
        <v>2022</v>
      </c>
      <c r="G15" s="20" t="s">
        <v>46</v>
      </c>
      <c r="H15" s="22" t="s">
        <v>99</v>
      </c>
      <c r="I15" s="23" t="s">
        <v>100</v>
      </c>
      <c r="J15" s="24">
        <v>44649</v>
      </c>
      <c r="K15" s="56">
        <v>129</v>
      </c>
      <c r="L15" s="25">
        <v>2998</v>
      </c>
      <c r="M15" s="63">
        <v>246400</v>
      </c>
      <c r="N15" s="26" t="s">
        <v>37</v>
      </c>
      <c r="O15" s="64" t="s">
        <v>130</v>
      </c>
      <c r="P15" s="20" t="s">
        <v>157</v>
      </c>
      <c r="Q15" s="20" t="s">
        <v>38</v>
      </c>
      <c r="R15" s="9" t="s">
        <v>39</v>
      </c>
      <c r="S15" s="27"/>
      <c r="T15" s="27"/>
      <c r="U15" s="27"/>
      <c r="V15" s="28"/>
      <c r="W15" s="88" t="s">
        <v>49</v>
      </c>
      <c r="X15" s="7"/>
    </row>
    <row r="16" spans="3:24" ht="38.25">
      <c r="C16" s="80" t="s">
        <v>83</v>
      </c>
      <c r="D16" s="65" t="s">
        <v>32</v>
      </c>
      <c r="E16" s="65" t="s">
        <v>158</v>
      </c>
      <c r="F16" s="66">
        <v>2024</v>
      </c>
      <c r="G16" s="65" t="s">
        <v>46</v>
      </c>
      <c r="H16" s="65" t="s">
        <v>159</v>
      </c>
      <c r="I16" s="67" t="s">
        <v>160</v>
      </c>
      <c r="J16" s="68">
        <v>45631</v>
      </c>
      <c r="K16" s="66">
        <v>129</v>
      </c>
      <c r="L16" s="66">
        <v>2998</v>
      </c>
      <c r="M16" s="63">
        <v>299300</v>
      </c>
      <c r="N16" s="69" t="s">
        <v>37</v>
      </c>
      <c r="O16" s="70" t="s">
        <v>63</v>
      </c>
      <c r="P16" s="70" t="s">
        <v>161</v>
      </c>
      <c r="Q16" s="70" t="s">
        <v>38</v>
      </c>
      <c r="R16" s="9" t="s">
        <v>39</v>
      </c>
      <c r="S16" s="71"/>
      <c r="T16" s="71"/>
      <c r="U16" s="72"/>
      <c r="V16" s="73" t="s">
        <v>65</v>
      </c>
      <c r="W16" s="89" t="s">
        <v>162</v>
      </c>
      <c r="X16" s="7"/>
    </row>
    <row r="17" spans="3:24" ht="38.25">
      <c r="C17" s="80" t="s">
        <v>87</v>
      </c>
      <c r="D17" s="21" t="s">
        <v>32</v>
      </c>
      <c r="E17" s="20" t="s">
        <v>88</v>
      </c>
      <c r="F17" s="20">
        <v>2019</v>
      </c>
      <c r="G17" s="20" t="s">
        <v>89</v>
      </c>
      <c r="H17" s="22" t="s">
        <v>90</v>
      </c>
      <c r="I17" s="23" t="s">
        <v>91</v>
      </c>
      <c r="J17" s="24">
        <v>43629</v>
      </c>
      <c r="K17" s="56">
        <v>162</v>
      </c>
      <c r="L17" s="25">
        <v>6728</v>
      </c>
      <c r="M17" s="63">
        <v>191200</v>
      </c>
      <c r="N17" s="26" t="s">
        <v>37</v>
      </c>
      <c r="O17" s="20" t="s">
        <v>133</v>
      </c>
      <c r="P17" s="20" t="s">
        <v>163</v>
      </c>
      <c r="Q17" s="20" t="s">
        <v>38</v>
      </c>
      <c r="R17" s="9" t="s">
        <v>39</v>
      </c>
      <c r="S17" s="27"/>
      <c r="T17" s="27"/>
      <c r="U17" s="27"/>
      <c r="V17" s="28"/>
      <c r="W17" s="88" t="s">
        <v>49</v>
      </c>
      <c r="X17" s="7"/>
    </row>
    <row r="18" spans="3:24" ht="38.25">
      <c r="C18" s="80" t="s">
        <v>92</v>
      </c>
      <c r="D18" s="21" t="s">
        <v>51</v>
      </c>
      <c r="E18" s="20" t="s">
        <v>52</v>
      </c>
      <c r="F18" s="20">
        <v>2008</v>
      </c>
      <c r="G18" s="20" t="s">
        <v>53</v>
      </c>
      <c r="H18" s="22" t="s">
        <v>54</v>
      </c>
      <c r="I18" s="23" t="s">
        <v>55</v>
      </c>
      <c r="J18" s="24">
        <v>40024</v>
      </c>
      <c r="K18" s="56" t="s">
        <v>164</v>
      </c>
      <c r="L18" s="25">
        <v>10308</v>
      </c>
      <c r="M18" s="63">
        <v>50000</v>
      </c>
      <c r="N18" s="26" t="s">
        <v>37</v>
      </c>
      <c r="O18" s="20" t="s">
        <v>127</v>
      </c>
      <c r="P18" s="20" t="s">
        <v>165</v>
      </c>
      <c r="Q18" s="20" t="s">
        <v>38</v>
      </c>
      <c r="R18" s="20" t="s">
        <v>39</v>
      </c>
      <c r="S18" s="27"/>
      <c r="T18" s="27"/>
      <c r="U18" s="27"/>
      <c r="V18" s="28"/>
      <c r="W18" s="88" t="s">
        <v>49</v>
      </c>
      <c r="X18" s="7"/>
    </row>
    <row r="19" spans="3:24" ht="38.25">
      <c r="C19" s="80" t="s">
        <v>97</v>
      </c>
      <c r="D19" s="29" t="s">
        <v>57</v>
      </c>
      <c r="E19" s="30" t="s">
        <v>58</v>
      </c>
      <c r="F19" s="30">
        <v>2009</v>
      </c>
      <c r="G19" s="30" t="s">
        <v>59</v>
      </c>
      <c r="H19" s="31" t="s">
        <v>60</v>
      </c>
      <c r="I19" s="11" t="s">
        <v>61</v>
      </c>
      <c r="J19" s="12">
        <v>40053</v>
      </c>
      <c r="K19" s="56" t="s">
        <v>105</v>
      </c>
      <c r="L19" s="32" t="s">
        <v>62</v>
      </c>
      <c r="M19" s="74">
        <v>50200</v>
      </c>
      <c r="N19" s="33" t="s">
        <v>37</v>
      </c>
      <c r="O19" s="30" t="s">
        <v>63</v>
      </c>
      <c r="P19" s="30" t="s">
        <v>63</v>
      </c>
      <c r="Q19" s="9" t="s">
        <v>38</v>
      </c>
      <c r="R19" s="9" t="s">
        <v>64</v>
      </c>
      <c r="S19" s="15"/>
      <c r="T19" s="15"/>
      <c r="U19" s="16" t="s">
        <v>65</v>
      </c>
      <c r="V19" s="16" t="s">
        <v>65</v>
      </c>
      <c r="W19" s="88"/>
      <c r="X19" s="7"/>
    </row>
    <row r="20" spans="3:24" ht="38.25">
      <c r="C20" s="80" t="s">
        <v>101</v>
      </c>
      <c r="D20" s="8" t="s">
        <v>166</v>
      </c>
      <c r="E20" s="9" t="s">
        <v>67</v>
      </c>
      <c r="F20" s="9">
        <v>2008</v>
      </c>
      <c r="G20" s="9" t="s">
        <v>68</v>
      </c>
      <c r="H20" s="10" t="s">
        <v>69</v>
      </c>
      <c r="I20" s="17" t="s">
        <v>70</v>
      </c>
      <c r="J20" s="18">
        <v>39790</v>
      </c>
      <c r="K20" s="56" t="s">
        <v>105</v>
      </c>
      <c r="L20" s="13" t="s">
        <v>62</v>
      </c>
      <c r="M20" s="75">
        <v>280000</v>
      </c>
      <c r="N20" s="14" t="s">
        <v>17</v>
      </c>
      <c r="O20" s="9" t="s">
        <v>63</v>
      </c>
      <c r="P20" s="9" t="s">
        <v>63</v>
      </c>
      <c r="Q20" s="9" t="s">
        <v>38</v>
      </c>
      <c r="R20" s="9" t="s">
        <v>71</v>
      </c>
      <c r="S20" s="15"/>
      <c r="T20" s="15"/>
      <c r="U20" s="15"/>
      <c r="V20" s="16" t="s">
        <v>72</v>
      </c>
      <c r="W20" s="88"/>
      <c r="X20" s="7"/>
    </row>
    <row r="21" spans="3:24" ht="51">
      <c r="C21" s="80" t="s">
        <v>107</v>
      </c>
      <c r="D21" s="8" t="s">
        <v>102</v>
      </c>
      <c r="E21" s="9" t="s">
        <v>103</v>
      </c>
      <c r="F21" s="9" t="s">
        <v>62</v>
      </c>
      <c r="G21" s="9">
        <v>2</v>
      </c>
      <c r="H21" s="10" t="s">
        <v>104</v>
      </c>
      <c r="I21" s="17" t="s">
        <v>63</v>
      </c>
      <c r="J21" s="18" t="s">
        <v>63</v>
      </c>
      <c r="K21" s="56" t="s">
        <v>105</v>
      </c>
      <c r="L21" s="13" t="s">
        <v>62</v>
      </c>
      <c r="M21" s="76" t="s">
        <v>105</v>
      </c>
      <c r="N21" s="77" t="s">
        <v>62</v>
      </c>
      <c r="O21" s="9" t="s">
        <v>63</v>
      </c>
      <c r="P21" s="9" t="s">
        <v>63</v>
      </c>
      <c r="Q21" s="9" t="s">
        <v>38</v>
      </c>
      <c r="R21" s="9" t="s">
        <v>106</v>
      </c>
      <c r="S21" s="15"/>
      <c r="T21" s="15" t="s">
        <v>65</v>
      </c>
      <c r="U21" s="15"/>
      <c r="V21" s="16" t="s">
        <v>65</v>
      </c>
      <c r="W21" s="87"/>
      <c r="X21" s="7"/>
    </row>
    <row r="22" spans="3:24" ht="36.75" customHeight="1">
      <c r="C22" s="80" t="s">
        <v>111</v>
      </c>
      <c r="D22" s="8" t="s">
        <v>108</v>
      </c>
      <c r="E22" s="9" t="s">
        <v>109</v>
      </c>
      <c r="F22" s="9">
        <v>2018</v>
      </c>
      <c r="G22" s="9">
        <v>1</v>
      </c>
      <c r="H22" s="10" t="s">
        <v>110</v>
      </c>
      <c r="I22" s="17" t="s">
        <v>63</v>
      </c>
      <c r="J22" s="18" t="s">
        <v>63</v>
      </c>
      <c r="K22" s="56" t="s">
        <v>105</v>
      </c>
      <c r="L22" s="13" t="s">
        <v>62</v>
      </c>
      <c r="M22" s="63">
        <v>27000</v>
      </c>
      <c r="N22" s="19" t="s">
        <v>37</v>
      </c>
      <c r="O22" s="9" t="s">
        <v>63</v>
      </c>
      <c r="P22" s="9" t="s">
        <v>63</v>
      </c>
      <c r="Q22" s="9" t="s">
        <v>38</v>
      </c>
      <c r="R22" s="9" t="s">
        <v>64</v>
      </c>
      <c r="S22" s="15"/>
      <c r="T22" s="15"/>
      <c r="U22" s="15"/>
      <c r="V22" s="16" t="s">
        <v>65</v>
      </c>
      <c r="W22" s="87"/>
      <c r="X22" s="7"/>
    </row>
    <row r="23" spans="3:24" ht="25.5">
      <c r="C23" s="80" t="s">
        <v>115</v>
      </c>
      <c r="D23" s="8" t="s">
        <v>112</v>
      </c>
      <c r="E23" s="9" t="s">
        <v>113</v>
      </c>
      <c r="F23" s="9">
        <v>2018</v>
      </c>
      <c r="G23" s="9">
        <v>1</v>
      </c>
      <c r="H23" s="10" t="s">
        <v>114</v>
      </c>
      <c r="I23" s="17" t="s">
        <v>63</v>
      </c>
      <c r="J23" s="18" t="s">
        <v>63</v>
      </c>
      <c r="K23" s="56" t="s">
        <v>105</v>
      </c>
      <c r="L23" s="13">
        <v>656</v>
      </c>
      <c r="M23" s="63">
        <v>10100</v>
      </c>
      <c r="N23" s="14" t="s">
        <v>17</v>
      </c>
      <c r="O23" s="9" t="s">
        <v>63</v>
      </c>
      <c r="P23" s="9" t="s">
        <v>63</v>
      </c>
      <c r="Q23" s="9" t="s">
        <v>38</v>
      </c>
      <c r="R23" s="9" t="s">
        <v>106</v>
      </c>
      <c r="S23" s="15"/>
      <c r="T23" s="15"/>
      <c r="U23" s="15"/>
      <c r="V23" s="16" t="s">
        <v>65</v>
      </c>
      <c r="W23" s="87"/>
      <c r="X23" s="7"/>
    </row>
    <row r="24" spans="3:24" ht="25.5">
      <c r="C24" s="80" t="s">
        <v>118</v>
      </c>
      <c r="D24" s="8" t="s">
        <v>112</v>
      </c>
      <c r="E24" s="9" t="s">
        <v>116</v>
      </c>
      <c r="F24" s="9">
        <v>2022</v>
      </c>
      <c r="G24" s="9">
        <v>1</v>
      </c>
      <c r="H24" s="10" t="s">
        <v>117</v>
      </c>
      <c r="I24" s="17" t="s">
        <v>63</v>
      </c>
      <c r="J24" s="18" t="s">
        <v>63</v>
      </c>
      <c r="K24" s="56" t="s">
        <v>105</v>
      </c>
      <c r="L24" s="13">
        <v>656</v>
      </c>
      <c r="M24" s="63">
        <v>23000</v>
      </c>
      <c r="N24" s="14" t="s">
        <v>17</v>
      </c>
      <c r="O24" s="9" t="s">
        <v>63</v>
      </c>
      <c r="P24" s="9" t="s">
        <v>63</v>
      </c>
      <c r="Q24" s="9" t="s">
        <v>38</v>
      </c>
      <c r="R24" s="9" t="s">
        <v>106</v>
      </c>
      <c r="S24" s="15"/>
      <c r="T24" s="15"/>
      <c r="U24" s="15"/>
      <c r="V24" s="16" t="s">
        <v>65</v>
      </c>
      <c r="W24" s="87"/>
      <c r="X24" s="7"/>
    </row>
    <row r="25" spans="3:24" ht="25.5">
      <c r="C25" s="80" t="s">
        <v>122</v>
      </c>
      <c r="D25" s="40" t="s">
        <v>167</v>
      </c>
      <c r="E25" s="41" t="s">
        <v>119</v>
      </c>
      <c r="F25" s="41">
        <v>2023</v>
      </c>
      <c r="G25" s="41">
        <v>2</v>
      </c>
      <c r="H25" s="42" t="s">
        <v>120</v>
      </c>
      <c r="I25" s="43" t="s">
        <v>121</v>
      </c>
      <c r="J25" s="44">
        <v>45162</v>
      </c>
      <c r="K25" s="56" t="s">
        <v>105</v>
      </c>
      <c r="L25" s="45" t="s">
        <v>63</v>
      </c>
      <c r="M25" s="63">
        <v>71700</v>
      </c>
      <c r="N25" s="46" t="s">
        <v>17</v>
      </c>
      <c r="O25" s="41" t="s">
        <v>63</v>
      </c>
      <c r="P25" s="41" t="s">
        <v>63</v>
      </c>
      <c r="Q25" s="41" t="s">
        <v>38</v>
      </c>
      <c r="R25" s="41" t="s">
        <v>106</v>
      </c>
      <c r="S25" s="15"/>
      <c r="T25" s="15"/>
      <c r="U25" s="55"/>
      <c r="V25" s="16" t="s">
        <v>65</v>
      </c>
      <c r="W25" s="90"/>
      <c r="X25" s="7"/>
    </row>
    <row r="26" spans="3:24" ht="26.25" thickBot="1">
      <c r="C26" s="91" t="s">
        <v>173</v>
      </c>
      <c r="D26" s="92" t="s">
        <v>168</v>
      </c>
      <c r="E26" s="93" t="s">
        <v>169</v>
      </c>
      <c r="F26" s="93">
        <v>2024</v>
      </c>
      <c r="G26" s="93" t="s">
        <v>63</v>
      </c>
      <c r="H26" s="94" t="s">
        <v>170</v>
      </c>
      <c r="I26" s="95" t="s">
        <v>171</v>
      </c>
      <c r="J26" s="96">
        <v>45450</v>
      </c>
      <c r="K26" s="97" t="s">
        <v>105</v>
      </c>
      <c r="L26" s="98" t="s">
        <v>63</v>
      </c>
      <c r="M26" s="99">
        <v>4400</v>
      </c>
      <c r="N26" s="100" t="s">
        <v>17</v>
      </c>
      <c r="O26" s="93" t="s">
        <v>63</v>
      </c>
      <c r="P26" s="93" t="s">
        <v>63</v>
      </c>
      <c r="Q26" s="93" t="s">
        <v>38</v>
      </c>
      <c r="R26" s="93" t="s">
        <v>106</v>
      </c>
      <c r="S26" s="101"/>
      <c r="T26" s="101"/>
      <c r="U26" s="102" t="s">
        <v>65</v>
      </c>
      <c r="V26" s="102" t="s">
        <v>65</v>
      </c>
      <c r="W26" s="103" t="s">
        <v>172</v>
      </c>
    </row>
    <row r="27" spans="3:24" ht="18.75" customHeight="1" thickBot="1">
      <c r="C27" s="47"/>
      <c r="D27" s="47"/>
      <c r="E27" s="48"/>
      <c r="F27" s="47"/>
      <c r="G27" s="47"/>
      <c r="H27" s="47"/>
      <c r="I27" s="47"/>
      <c r="J27" s="49"/>
      <c r="K27" s="49"/>
      <c r="L27" s="47"/>
      <c r="M27" s="50"/>
      <c r="N27" s="50"/>
      <c r="O27" s="50"/>
      <c r="P27" s="47"/>
      <c r="Q27" s="47"/>
      <c r="R27" s="51" t="s">
        <v>123</v>
      </c>
      <c r="S27" s="52">
        <f>SUM(S5:S26)</f>
        <v>0</v>
      </c>
      <c r="T27" s="53">
        <f>SUM(T5:T20,T22:T26)</f>
        <v>0</v>
      </c>
      <c r="U27" s="53">
        <f>SUM(U5:U18,U20:U25)</f>
        <v>0</v>
      </c>
      <c r="V27" s="54">
        <f>SUM(V5:V15,V17:V18)</f>
        <v>0</v>
      </c>
      <c r="W27" s="78">
        <f>SUM(S27:V27)</f>
        <v>0</v>
      </c>
      <c r="X27" s="79" t="s">
        <v>123</v>
      </c>
    </row>
  </sheetData>
  <mergeCells count="2">
    <mergeCell ref="J3:R3"/>
    <mergeCell ref="U3:W3"/>
  </mergeCells>
  <phoneticPr fontId="23" type="noConversion"/>
  <pageMargins left="0.25" right="0.25" top="0.75" bottom="0.75" header="0.3" footer="0.3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Arent</dc:creator>
  <cp:lastModifiedBy>Dawid Arent</cp:lastModifiedBy>
  <cp:lastPrinted>2024-03-06T07:23:37Z</cp:lastPrinted>
  <dcterms:created xsi:type="dcterms:W3CDTF">2024-03-05T11:11:45Z</dcterms:created>
  <dcterms:modified xsi:type="dcterms:W3CDTF">2025-03-12T13:02:40Z</dcterms:modified>
</cp:coreProperties>
</file>