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ntrum8\WSPOLNE_HOTEL\ADMINISTRACJA\DOKUMENTACJA ZSZ\Zakupy (P-414)\F-414-001-008 i 022 - WNIOSKI\Wnioski 2025\mięso\"/>
    </mc:Choice>
  </mc:AlternateContent>
  <xr:revisionPtr revIDLastSave="0" documentId="13_ncr:1_{718A7EF1-B33F-4939-8EB6-37AE94340B4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I4" i="1" s="1"/>
  <c r="F6" i="1"/>
  <c r="I6" i="1" s="1"/>
  <c r="F7" i="1"/>
  <c r="H7" i="1" s="1"/>
  <c r="F8" i="1"/>
  <c r="I8" i="1" s="1"/>
  <c r="F9" i="1"/>
  <c r="H9" i="1" s="1"/>
  <c r="F10" i="1"/>
  <c r="I10" i="1" s="1"/>
  <c r="F11" i="1"/>
  <c r="F12" i="1"/>
  <c r="I12" i="1" s="1"/>
  <c r="F13" i="1"/>
  <c r="I13" i="1" s="1"/>
  <c r="F14" i="1"/>
  <c r="I14" i="1" s="1"/>
  <c r="F15" i="1"/>
  <c r="H15" i="1" s="1"/>
  <c r="F16" i="1"/>
  <c r="I16" i="1" s="1"/>
  <c r="F17" i="1"/>
  <c r="I17" i="1" s="1"/>
  <c r="F18" i="1"/>
  <c r="I18" i="1" s="1"/>
  <c r="F19" i="1"/>
  <c r="F20" i="1"/>
  <c r="I20" i="1" s="1"/>
  <c r="F21" i="1"/>
  <c r="H21" i="1" s="1"/>
  <c r="F22" i="1"/>
  <c r="I22" i="1" s="1"/>
  <c r="F23" i="1"/>
  <c r="F24" i="1"/>
  <c r="I24" i="1" s="1"/>
  <c r="F25" i="1"/>
  <c r="H25" i="1" s="1"/>
  <c r="F26" i="1"/>
  <c r="I26" i="1" s="1"/>
  <c r="F27" i="1"/>
  <c r="H27" i="1" s="1"/>
  <c r="F28" i="1"/>
  <c r="I28" i="1" s="1"/>
  <c r="F29" i="1"/>
  <c r="H29" i="1" s="1"/>
  <c r="F30" i="1"/>
  <c r="I30" i="1" s="1"/>
  <c r="F31" i="1"/>
  <c r="F32" i="1"/>
  <c r="I32" i="1" s="1"/>
  <c r="F33" i="1"/>
  <c r="F34" i="1"/>
  <c r="F35" i="1"/>
  <c r="F36" i="1"/>
  <c r="I36" i="1" s="1"/>
  <c r="F37" i="1"/>
  <c r="H37" i="1" s="1"/>
  <c r="F38" i="1"/>
  <c r="I38" i="1" s="1"/>
  <c r="F39" i="1"/>
  <c r="H39" i="1" s="1"/>
  <c r="F40" i="1"/>
  <c r="I40" i="1" s="1"/>
  <c r="F41" i="1"/>
  <c r="H41" i="1" s="1"/>
  <c r="F42" i="1"/>
  <c r="F43" i="1"/>
  <c r="F44" i="1"/>
  <c r="I44" i="1" s="1"/>
  <c r="F45" i="1"/>
  <c r="F46" i="1"/>
  <c r="I46" i="1" s="1"/>
  <c r="F47" i="1"/>
  <c r="F48" i="1"/>
  <c r="I48" i="1" s="1"/>
  <c r="F49" i="1"/>
  <c r="H49" i="1" s="1"/>
  <c r="F50" i="1"/>
  <c r="I50" i="1" s="1"/>
  <c r="F51" i="1"/>
  <c r="I51" i="1" s="1"/>
  <c r="F52" i="1"/>
  <c r="I52" i="1" s="1"/>
  <c r="F53" i="1"/>
  <c r="H53" i="1" s="1"/>
  <c r="F54" i="1"/>
  <c r="H54" i="1" s="1"/>
  <c r="F55" i="1"/>
  <c r="H55" i="1" s="1"/>
  <c r="F56" i="1"/>
  <c r="I56" i="1" s="1"/>
  <c r="F57" i="1"/>
  <c r="F58" i="1"/>
  <c r="I58" i="1" s="1"/>
  <c r="F59" i="1"/>
  <c r="F60" i="1"/>
  <c r="I60" i="1" s="1"/>
  <c r="F61" i="1"/>
  <c r="H61" i="1" s="1"/>
  <c r="F62" i="1"/>
  <c r="I62" i="1" s="1"/>
  <c r="F63" i="1"/>
  <c r="H63" i="1" s="1"/>
  <c r="F64" i="1"/>
  <c r="I64" i="1" s="1"/>
  <c r="F65" i="1"/>
  <c r="H65" i="1" s="1"/>
  <c r="F66" i="1"/>
  <c r="I66" i="1" s="1"/>
  <c r="F67" i="1"/>
  <c r="H67" i="1" s="1"/>
  <c r="F68" i="1"/>
  <c r="I68" i="1" s="1"/>
  <c r="F69" i="1"/>
  <c r="F70" i="1"/>
  <c r="I70" i="1" s="1"/>
  <c r="F71" i="1"/>
  <c r="H71" i="1" s="1"/>
  <c r="F72" i="1"/>
  <c r="I72" i="1" s="1"/>
  <c r="F73" i="1"/>
  <c r="F5" i="1"/>
  <c r="I5" i="1" s="1"/>
  <c r="H73" i="1"/>
  <c r="H69" i="1"/>
  <c r="H59" i="1"/>
  <c r="H57" i="1"/>
  <c r="I54" i="1"/>
  <c r="H47" i="1"/>
  <c r="H46" i="1"/>
  <c r="H45" i="1"/>
  <c r="I43" i="1"/>
  <c r="H43" i="1"/>
  <c r="I42" i="1"/>
  <c r="H35" i="1"/>
  <c r="I34" i="1"/>
  <c r="H33" i="1"/>
  <c r="H31" i="1"/>
  <c r="H23" i="1"/>
  <c r="H22" i="1"/>
  <c r="I19" i="1"/>
  <c r="H19" i="1"/>
  <c r="I11" i="1"/>
  <c r="H11" i="1"/>
  <c r="H66" i="1" l="1"/>
  <c r="H4" i="1"/>
  <c r="H14" i="1"/>
  <c r="H51" i="1"/>
  <c r="F74" i="1"/>
  <c r="H6" i="1"/>
  <c r="I27" i="1"/>
  <c r="H30" i="1"/>
  <c r="I35" i="1"/>
  <c r="H38" i="1"/>
  <c r="I59" i="1"/>
  <c r="H62" i="1"/>
  <c r="I67" i="1"/>
  <c r="H70" i="1"/>
  <c r="I15" i="1"/>
  <c r="H18" i="1"/>
  <c r="I31" i="1"/>
  <c r="H34" i="1"/>
  <c r="I47" i="1"/>
  <c r="H50" i="1"/>
  <c r="I63" i="1"/>
  <c r="I7" i="1"/>
  <c r="H10" i="1"/>
  <c r="I23" i="1"/>
  <c r="H26" i="1"/>
  <c r="I39" i="1"/>
  <c r="H42" i="1"/>
  <c r="I55" i="1"/>
  <c r="H58" i="1"/>
  <c r="I71" i="1"/>
  <c r="H5" i="1"/>
  <c r="H13" i="1"/>
  <c r="H17" i="1"/>
  <c r="H8" i="1"/>
  <c r="I9" i="1"/>
  <c r="H12" i="1"/>
  <c r="H16" i="1"/>
  <c r="H20" i="1"/>
  <c r="I21" i="1"/>
  <c r="H24" i="1"/>
  <c r="I25" i="1"/>
  <c r="H28" i="1"/>
  <c r="I29" i="1"/>
  <c r="H32" i="1"/>
  <c r="I33" i="1"/>
  <c r="H36" i="1"/>
  <c r="I37" i="1"/>
  <c r="H40" i="1"/>
  <c r="I41" i="1"/>
  <c r="H44" i="1"/>
  <c r="I45" i="1"/>
  <c r="H48" i="1"/>
  <c r="I49" i="1"/>
  <c r="H52" i="1"/>
  <c r="I53" i="1"/>
  <c r="H56" i="1"/>
  <c r="I57" i="1"/>
  <c r="H60" i="1"/>
  <c r="I61" i="1"/>
  <c r="H64" i="1"/>
  <c r="I65" i="1"/>
  <c r="H68" i="1"/>
  <c r="I69" i="1"/>
  <c r="H72" i="1"/>
  <c r="I73" i="1"/>
  <c r="H74" i="1" l="1"/>
  <c r="I74" i="1"/>
</calcChain>
</file>

<file path=xl/sharedStrings.xml><?xml version="1.0" encoding="utf-8"?>
<sst xmlns="http://schemas.openxmlformats.org/spreadsheetml/2006/main" count="221" uniqueCount="152">
  <si>
    <t>L.p.</t>
  </si>
  <si>
    <t>Asortyment</t>
  </si>
  <si>
    <t>j.m.</t>
  </si>
  <si>
    <t xml:space="preserve">Cena jednostkowa netto wg j. m.             (kg, szt. , l) </t>
  </si>
  <si>
    <t>Wartość netto</t>
  </si>
  <si>
    <t>VAT %</t>
  </si>
  <si>
    <t>Wartość VAT</t>
  </si>
  <si>
    <t>Wartość brutto</t>
  </si>
  <si>
    <t>1.</t>
  </si>
  <si>
    <t>boczek surowy</t>
  </si>
  <si>
    <t>kg</t>
  </si>
  <si>
    <t>2.</t>
  </si>
  <si>
    <t>boczek wędzony extra</t>
  </si>
  <si>
    <t>3.</t>
  </si>
  <si>
    <t>filet z indyka</t>
  </si>
  <si>
    <t>4.</t>
  </si>
  <si>
    <t>filet z kaczki b/k i z/s</t>
  </si>
  <si>
    <t>5.</t>
  </si>
  <si>
    <t xml:space="preserve">filet z kurczaka b/k </t>
  </si>
  <si>
    <t>6.</t>
  </si>
  <si>
    <t>flaki pałuckie chłodz. got.o spożycia do 1 kg</t>
  </si>
  <si>
    <t>7.</t>
  </si>
  <si>
    <t>golonka peklowana garmazeryjna 200-300g</t>
  </si>
  <si>
    <t>8.</t>
  </si>
  <si>
    <t>kabanosy podsuszane typu wiejskie</t>
  </si>
  <si>
    <t>9.</t>
  </si>
  <si>
    <t>kaczka tusza</t>
  </si>
  <si>
    <t>10.</t>
  </si>
  <si>
    <t>karkówka wieprzowa b/k</t>
  </si>
  <si>
    <t>11.</t>
  </si>
  <si>
    <t>kaszanka delikatesowa</t>
  </si>
  <si>
    <t>12.</t>
  </si>
  <si>
    <t>kaszanka gryczana</t>
  </si>
  <si>
    <t>13.</t>
  </si>
  <si>
    <t>kiełbasa biała surowa</t>
  </si>
  <si>
    <t>14.</t>
  </si>
  <si>
    <t>kiełbasa polska surowa</t>
  </si>
  <si>
    <t>15.</t>
  </si>
  <si>
    <t>kiełbasa typu żywiecka</t>
  </si>
  <si>
    <t>16.</t>
  </si>
  <si>
    <t>kiełbasa typu śląska</t>
  </si>
  <si>
    <t>17.</t>
  </si>
  <si>
    <t>kiełbasa typu zwyczajna</t>
  </si>
  <si>
    <t>18.</t>
  </si>
  <si>
    <t>kiełbaski typu frankfurterki</t>
  </si>
  <si>
    <t>19.</t>
  </si>
  <si>
    <t>kości schabowe</t>
  </si>
  <si>
    <t>20.</t>
  </si>
  <si>
    <t>kości wołowe</t>
  </si>
  <si>
    <t>21.</t>
  </si>
  <si>
    <t>kura rosołowa</t>
  </si>
  <si>
    <t>22.</t>
  </si>
  <si>
    <t>kurczak świeży tusza</t>
  </si>
  <si>
    <t>23.</t>
  </si>
  <si>
    <t xml:space="preserve">łopatka b/k </t>
  </si>
  <si>
    <t>24.</t>
  </si>
  <si>
    <t>łopatka b/k zmielona</t>
  </si>
  <si>
    <t>25.</t>
  </si>
  <si>
    <t xml:space="preserve">metka </t>
  </si>
  <si>
    <t>26.</t>
  </si>
  <si>
    <t>ogonówka parzona</t>
  </si>
  <si>
    <t>27.</t>
  </si>
  <si>
    <t>ogonówka wędzona</t>
  </si>
  <si>
    <t>28.</t>
  </si>
  <si>
    <t>parówki cieńkie</t>
  </si>
  <si>
    <t>29.</t>
  </si>
  <si>
    <t>parówki typu serdelki</t>
  </si>
  <si>
    <t>30.</t>
  </si>
  <si>
    <t>pasztet wieprzowy typu dziadka</t>
  </si>
  <si>
    <t>31.</t>
  </si>
  <si>
    <t>pasztetowa podwędzana</t>
  </si>
  <si>
    <t>32.</t>
  </si>
  <si>
    <t>pierś gotowana</t>
  </si>
  <si>
    <t>33.</t>
  </si>
  <si>
    <t>pierś z gęsi</t>
  </si>
  <si>
    <t>34.</t>
  </si>
  <si>
    <t>polędwica typu sopocka</t>
  </si>
  <si>
    <t>35.</t>
  </si>
  <si>
    <t>polędwiczki wieprzowe</t>
  </si>
  <si>
    <t>36.</t>
  </si>
  <si>
    <t>porcja rosołowa</t>
  </si>
  <si>
    <t>37.</t>
  </si>
  <si>
    <t>salami pepperoni</t>
  </si>
  <si>
    <t>38.</t>
  </si>
  <si>
    <t>salami typu rogal</t>
  </si>
  <si>
    <t>39.</t>
  </si>
  <si>
    <t>salami w przyprawach</t>
  </si>
  <si>
    <t>40.</t>
  </si>
  <si>
    <t>salceson biały</t>
  </si>
  <si>
    <t>41.</t>
  </si>
  <si>
    <t>salceson czarny</t>
  </si>
  <si>
    <t>42.</t>
  </si>
  <si>
    <t>schab b/k</t>
  </si>
  <si>
    <t>43.</t>
  </si>
  <si>
    <t>schab z/k</t>
  </si>
  <si>
    <t>44.</t>
  </si>
  <si>
    <t>słonina</t>
  </si>
  <si>
    <t>45.</t>
  </si>
  <si>
    <t>smalec ze skwarkami</t>
  </si>
  <si>
    <t>46.</t>
  </si>
  <si>
    <t>skrzydełka z kurczaka</t>
  </si>
  <si>
    <t>47.</t>
  </si>
  <si>
    <t>szynka b/k</t>
  </si>
  <si>
    <t>48.</t>
  </si>
  <si>
    <t>szynka typu szwarzwaldzka</t>
  </si>
  <si>
    <t>49.</t>
  </si>
  <si>
    <t>szynka wędzona surowa</t>
  </si>
  <si>
    <t>50.</t>
  </si>
  <si>
    <t>szynka wieprz. konserwowa</t>
  </si>
  <si>
    <t>51.</t>
  </si>
  <si>
    <t>szynka wieprz. gotowana min. 71% mięsa</t>
  </si>
  <si>
    <t>52.</t>
  </si>
  <si>
    <t>szynka wieprz. typu dębowa</t>
  </si>
  <si>
    <t>53.</t>
  </si>
  <si>
    <t>szynka wieprz. typu myszka</t>
  </si>
  <si>
    <t>54.</t>
  </si>
  <si>
    <t>szynka wieprz. wędzona typu wiejska</t>
  </si>
  <si>
    <t>55.</t>
  </si>
  <si>
    <t>szynka drobiowa z kurczaka</t>
  </si>
  <si>
    <t>56.</t>
  </si>
  <si>
    <t>szynka z piersi indyka</t>
  </si>
  <si>
    <t>57.</t>
  </si>
  <si>
    <t>szponder wołowy</t>
  </si>
  <si>
    <t>58.</t>
  </si>
  <si>
    <t>szynka prosciutto cotto</t>
  </si>
  <si>
    <t>59.</t>
  </si>
  <si>
    <t>udko z kaczki</t>
  </si>
  <si>
    <t>60.</t>
  </si>
  <si>
    <t>udko z kurczaka</t>
  </si>
  <si>
    <t>61.</t>
  </si>
  <si>
    <t>udziec z kurczaka</t>
  </si>
  <si>
    <t>62.</t>
  </si>
  <si>
    <t>wątroba z kurczaka</t>
  </si>
  <si>
    <t>63.</t>
  </si>
  <si>
    <t>wątroba wieprzowa</t>
  </si>
  <si>
    <t>64.</t>
  </si>
  <si>
    <t>wędzonka krotoszyńska</t>
  </si>
  <si>
    <t>65.</t>
  </si>
  <si>
    <t>wołowina zrazowa</t>
  </si>
  <si>
    <t>66.</t>
  </si>
  <si>
    <t>żeberka wieprz. pieczeniowe grube</t>
  </si>
  <si>
    <t>67.</t>
  </si>
  <si>
    <t>żołądki indycze</t>
  </si>
  <si>
    <t>68.</t>
  </si>
  <si>
    <t>żołądki z kurczaka</t>
  </si>
  <si>
    <t>SUMA</t>
  </si>
  <si>
    <t xml:space="preserve">biodrówka wieprzowa </t>
  </si>
  <si>
    <t>69.</t>
  </si>
  <si>
    <t>Załącznik nr 2</t>
  </si>
  <si>
    <t>GRUPA:  MIĘSO I WĘDLINY</t>
  </si>
  <si>
    <t xml:space="preserve">antrykot b/k </t>
  </si>
  <si>
    <t>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</si>
</sst>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#,##0.00&quot;      &quot;;\-#,##0.00&quot;      &quot;;&quot; -&quot;#&quot;      &quot;;@\ "/>
    <numFmt numFmtId="165" formatCode="0.000"/>
    <numFmt numFmtId="166" formatCode="_-* #,##0.00\ _z_ł_-;\-* #,##0.00\ _z_ł_-;_-* \-??\ _z_ł_-;_-@_-"/>
  </numFmts>
  <fonts count="9"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name val="Calibri"/>
      <family val="2"/>
      <charset val="238"/>
    </font>
    <font>
      <b/>
      <sz val="14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4BD97"/>
        <bgColor rgb="FFFFCC99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0" fontId="1" fillId="0" borderId="0"/>
    <xf numFmtId="9" fontId="1" fillId="0" borderId="0" applyBorder="0" applyProtection="0"/>
  </cellStyleXfs>
  <cellXfs count="31">
    <xf numFmtId="0" fontId="0" fillId="0" borderId="0" xfId="0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/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49" fontId="3" fillId="0" borderId="2" xfId="2" applyNumberFormat="1" applyFont="1" applyBorder="1" applyAlignment="1">
      <alignment horizontal="center" vertical="center" wrapText="1"/>
    </xf>
    <xf numFmtId="9" fontId="3" fillId="0" borderId="2" xfId="3" applyFont="1" applyBorder="1" applyAlignment="1" applyProtection="1">
      <alignment horizontal="center" vertical="center" wrapText="1"/>
    </xf>
    <xf numFmtId="164" fontId="3" fillId="0" borderId="2" xfId="1" applyFont="1" applyBorder="1" applyAlignment="1" applyProtection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165" fontId="4" fillId="2" borderId="5" xfId="2" applyNumberFormat="1" applyFont="1" applyFill="1" applyBorder="1" applyAlignment="1">
      <alignment horizontal="left" vertical="top" wrapText="1"/>
    </xf>
    <xf numFmtId="1" fontId="4" fillId="3" borderId="4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Border="1" applyAlignment="1">
      <alignment horizontal="center" vertical="top" wrapText="1"/>
    </xf>
    <xf numFmtId="166" fontId="4" fillId="2" borderId="4" xfId="1" applyNumberFormat="1" applyFont="1" applyFill="1" applyBorder="1" applyAlignment="1" applyProtection="1">
      <alignment horizontal="right" vertical="top" wrapText="1"/>
      <protection locked="0"/>
    </xf>
    <xf numFmtId="166" fontId="4" fillId="0" borderId="4" xfId="1" applyNumberFormat="1" applyFont="1" applyBorder="1" applyAlignment="1" applyProtection="1">
      <alignment horizontal="left" vertical="top" wrapText="1"/>
    </xf>
    <xf numFmtId="9" fontId="4" fillId="0" borderId="4" xfId="3" applyFont="1" applyBorder="1" applyAlignment="1" applyProtection="1">
      <alignment horizontal="center" vertical="top" wrapText="1"/>
      <protection locked="0"/>
    </xf>
    <xf numFmtId="166" fontId="4" fillId="0" borderId="6" xfId="1" applyNumberFormat="1" applyFont="1" applyBorder="1" applyAlignment="1" applyProtection="1">
      <alignment horizontal="left" vertical="top" wrapText="1"/>
    </xf>
    <xf numFmtId="165" fontId="5" fillId="2" borderId="5" xfId="2" applyNumberFormat="1" applyFont="1" applyFill="1" applyBorder="1" applyAlignment="1">
      <alignment horizontal="left" vertical="top" wrapText="1"/>
    </xf>
    <xf numFmtId="1" fontId="5" fillId="3" borderId="4" xfId="2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 applyProtection="1">
      <alignment horizontal="right" vertical="top" wrapText="1"/>
      <protection locked="0"/>
    </xf>
    <xf numFmtId="165" fontId="4" fillId="2" borderId="8" xfId="2" applyNumberFormat="1" applyFont="1" applyFill="1" applyBorder="1" applyAlignment="1">
      <alignment horizontal="left" vertical="top" wrapText="1"/>
    </xf>
    <xf numFmtId="1" fontId="4" fillId="3" borderId="7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Border="1" applyAlignment="1">
      <alignment horizontal="center" vertical="top" wrapText="1"/>
    </xf>
    <xf numFmtId="166" fontId="3" fillId="0" borderId="9" xfId="1" applyNumberFormat="1" applyFont="1" applyBorder="1" applyAlignment="1" applyProtection="1">
      <alignment horizontal="left" vertical="top" wrapText="1"/>
    </xf>
    <xf numFmtId="166" fontId="3" fillId="0" borderId="1" xfId="1" applyNumberFormat="1" applyFont="1" applyBorder="1" applyAlignment="1" applyProtection="1">
      <alignment horizontal="left" vertical="top" wrapText="1"/>
    </xf>
    <xf numFmtId="0" fontId="2" fillId="0" borderId="0" xfId="2" applyFont="1" applyAlignment="1">
      <alignment wrapText="1"/>
    </xf>
    <xf numFmtId="0" fontId="4" fillId="0" borderId="0" xfId="2" applyFont="1" applyAlignment="1">
      <alignment wrapText="1"/>
    </xf>
    <xf numFmtId="49" fontId="2" fillId="0" borderId="0" xfId="2" applyNumberFormat="1" applyFont="1" applyAlignment="1">
      <alignment wrapText="1"/>
    </xf>
    <xf numFmtId="0" fontId="3" fillId="0" borderId="1" xfId="2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wrapText="1"/>
    </xf>
    <xf numFmtId="0" fontId="6" fillId="0" borderId="1" xfId="2" applyFont="1" applyBorder="1" applyAlignment="1">
      <alignment horizontal="center" vertical="center"/>
    </xf>
  </cellXfs>
  <cellStyles count="4">
    <cellStyle name="Dziesiętny 2" xfId="1" xr:uid="{00000000-0005-0000-0000-000000000000}"/>
    <cellStyle name="Normalny" xfId="0" builtinId="0"/>
    <cellStyle name="Normalny 2" xfId="2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5"/>
  <sheetViews>
    <sheetView tabSelected="1" zoomScale="70" zoomScaleNormal="70" workbookViewId="0">
      <selection activeCell="O11" sqref="O11"/>
    </sheetView>
  </sheetViews>
  <sheetFormatPr defaultColWidth="9.140625" defaultRowHeight="15"/>
  <cols>
    <col min="1" max="1" width="5" style="1" customWidth="1"/>
    <col min="2" max="2" width="43.42578125" style="1" customWidth="1"/>
    <col min="3" max="3" width="6.85546875" style="2" customWidth="1"/>
    <col min="4" max="4" width="8.42578125" style="1" customWidth="1"/>
    <col min="5" max="5" width="13" style="1" customWidth="1"/>
    <col min="6" max="6" width="12" style="1" bestFit="1" customWidth="1"/>
    <col min="7" max="7" width="8" style="1" customWidth="1"/>
    <col min="8" max="8" width="10" style="1" customWidth="1"/>
    <col min="9" max="9" width="12" style="1" bestFit="1" customWidth="1"/>
    <col min="10" max="256" width="9.140625" style="1"/>
    <col min="257" max="257" width="5" style="1" customWidth="1"/>
    <col min="258" max="258" width="38.85546875" style="1" customWidth="1"/>
    <col min="259" max="259" width="5" style="1" customWidth="1"/>
    <col min="260" max="260" width="6.42578125" style="1" customWidth="1"/>
    <col min="261" max="261" width="9.28515625" style="1" customWidth="1"/>
    <col min="262" max="262" width="11" style="1" customWidth="1"/>
    <col min="263" max="263" width="6" style="1" customWidth="1"/>
    <col min="264" max="264" width="10" style="1" customWidth="1"/>
    <col min="265" max="265" width="11" style="1" customWidth="1"/>
    <col min="266" max="512" width="9.140625" style="1"/>
    <col min="513" max="513" width="5" style="1" customWidth="1"/>
    <col min="514" max="514" width="38.85546875" style="1" customWidth="1"/>
    <col min="515" max="515" width="5" style="1" customWidth="1"/>
    <col min="516" max="516" width="6.42578125" style="1" customWidth="1"/>
    <col min="517" max="517" width="9.28515625" style="1" customWidth="1"/>
    <col min="518" max="518" width="11" style="1" customWidth="1"/>
    <col min="519" max="519" width="6" style="1" customWidth="1"/>
    <col min="520" max="520" width="10" style="1" customWidth="1"/>
    <col min="521" max="521" width="11" style="1" customWidth="1"/>
    <col min="522" max="768" width="9.140625" style="1"/>
    <col min="769" max="769" width="5" style="1" customWidth="1"/>
    <col min="770" max="770" width="38.85546875" style="1" customWidth="1"/>
    <col min="771" max="771" width="5" style="1" customWidth="1"/>
    <col min="772" max="772" width="6.42578125" style="1" customWidth="1"/>
    <col min="773" max="773" width="9.28515625" style="1" customWidth="1"/>
    <col min="774" max="774" width="11" style="1" customWidth="1"/>
    <col min="775" max="775" width="6" style="1" customWidth="1"/>
    <col min="776" max="776" width="10" style="1" customWidth="1"/>
    <col min="777" max="777" width="11" style="1" customWidth="1"/>
    <col min="778" max="1024" width="9.140625" style="1"/>
  </cols>
  <sheetData>
    <row r="1" spans="1:9" ht="18.75" thickBot="1">
      <c r="H1" s="29" t="s">
        <v>148</v>
      </c>
      <c r="I1" s="29"/>
    </row>
    <row r="2" spans="1:9" s="3" customFormat="1" ht="16.5" thickBot="1">
      <c r="A2" s="30" t="s">
        <v>149</v>
      </c>
      <c r="B2" s="30"/>
      <c r="C2" s="30"/>
      <c r="D2" s="30"/>
      <c r="E2" s="30"/>
      <c r="F2" s="30"/>
      <c r="G2" s="30"/>
      <c r="H2" s="30"/>
      <c r="I2" s="30"/>
    </row>
    <row r="3" spans="1:9" ht="72.75" thickBot="1">
      <c r="A3" s="4" t="s">
        <v>0</v>
      </c>
      <c r="B3" s="5" t="s">
        <v>1</v>
      </c>
      <c r="C3" s="6"/>
      <c r="D3" s="4" t="s">
        <v>2</v>
      </c>
      <c r="E3" s="4" t="s">
        <v>3</v>
      </c>
      <c r="F3" s="4" t="s">
        <v>4</v>
      </c>
      <c r="G3" s="7" t="s">
        <v>5</v>
      </c>
      <c r="H3" s="8" t="s">
        <v>6</v>
      </c>
      <c r="I3" s="4" t="s">
        <v>7</v>
      </c>
    </row>
    <row r="4" spans="1:9">
      <c r="A4" s="9" t="s">
        <v>8</v>
      </c>
      <c r="B4" s="10" t="s">
        <v>150</v>
      </c>
      <c r="C4" s="11">
        <v>2</v>
      </c>
      <c r="D4" s="12" t="s">
        <v>10</v>
      </c>
      <c r="E4" s="13"/>
      <c r="F4" s="14">
        <f>C4*E4</f>
        <v>0</v>
      </c>
      <c r="G4" s="15"/>
      <c r="H4" s="14">
        <f t="shared" ref="H4" si="0">F4*G4</f>
        <v>0</v>
      </c>
      <c r="I4" s="16">
        <f t="shared" ref="I4" si="1">F4+F4*G4</f>
        <v>0</v>
      </c>
    </row>
    <row r="5" spans="1:9">
      <c r="A5" s="9" t="s">
        <v>11</v>
      </c>
      <c r="B5" s="10" t="s">
        <v>146</v>
      </c>
      <c r="C5" s="11">
        <v>5</v>
      </c>
      <c r="D5" s="12" t="s">
        <v>10</v>
      </c>
      <c r="E5" s="13"/>
      <c r="F5" s="14">
        <f>C5*E5</f>
        <v>0</v>
      </c>
      <c r="G5" s="15"/>
      <c r="H5" s="14">
        <f t="shared" ref="H5:H36" si="2">F5*G5</f>
        <v>0</v>
      </c>
      <c r="I5" s="16">
        <f t="shared" ref="I5:I36" si="3">F5+F5*G5</f>
        <v>0</v>
      </c>
    </row>
    <row r="6" spans="1:9">
      <c r="A6" s="9" t="s">
        <v>13</v>
      </c>
      <c r="B6" s="10" t="s">
        <v>9</v>
      </c>
      <c r="C6" s="11">
        <v>20</v>
      </c>
      <c r="D6" s="12" t="s">
        <v>10</v>
      </c>
      <c r="E6" s="13"/>
      <c r="F6" s="14">
        <f t="shared" ref="F6:F69" si="4">C6*E6</f>
        <v>0</v>
      </c>
      <c r="G6" s="15"/>
      <c r="H6" s="14">
        <f t="shared" si="2"/>
        <v>0</v>
      </c>
      <c r="I6" s="16">
        <f t="shared" si="3"/>
        <v>0</v>
      </c>
    </row>
    <row r="7" spans="1:9">
      <c r="A7" s="9" t="s">
        <v>15</v>
      </c>
      <c r="B7" s="10" t="s">
        <v>12</v>
      </c>
      <c r="C7" s="11">
        <v>80</v>
      </c>
      <c r="D7" s="12" t="s">
        <v>10</v>
      </c>
      <c r="E7" s="13"/>
      <c r="F7" s="14">
        <f t="shared" si="4"/>
        <v>0</v>
      </c>
      <c r="G7" s="15"/>
      <c r="H7" s="14">
        <f t="shared" si="2"/>
        <v>0</v>
      </c>
      <c r="I7" s="16">
        <f t="shared" si="3"/>
        <v>0</v>
      </c>
    </row>
    <row r="8" spans="1:9">
      <c r="A8" s="9" t="s">
        <v>17</v>
      </c>
      <c r="B8" s="10" t="s">
        <v>14</v>
      </c>
      <c r="C8" s="11">
        <v>40</v>
      </c>
      <c r="D8" s="12" t="s">
        <v>10</v>
      </c>
      <c r="E8" s="13"/>
      <c r="F8" s="14">
        <f t="shared" si="4"/>
        <v>0</v>
      </c>
      <c r="G8" s="15"/>
      <c r="H8" s="14">
        <f t="shared" si="2"/>
        <v>0</v>
      </c>
      <c r="I8" s="16">
        <f t="shared" si="3"/>
        <v>0</v>
      </c>
    </row>
    <row r="9" spans="1:9">
      <c r="A9" s="9" t="s">
        <v>19</v>
      </c>
      <c r="B9" s="17" t="s">
        <v>16</v>
      </c>
      <c r="C9" s="11">
        <v>25</v>
      </c>
      <c r="D9" s="12" t="s">
        <v>10</v>
      </c>
      <c r="E9" s="13"/>
      <c r="F9" s="14">
        <f t="shared" si="4"/>
        <v>0</v>
      </c>
      <c r="G9" s="15"/>
      <c r="H9" s="14">
        <f t="shared" si="2"/>
        <v>0</v>
      </c>
      <c r="I9" s="16">
        <f t="shared" si="3"/>
        <v>0</v>
      </c>
    </row>
    <row r="10" spans="1:9">
      <c r="A10" s="9" t="s">
        <v>21</v>
      </c>
      <c r="B10" s="17" t="s">
        <v>18</v>
      </c>
      <c r="C10" s="11">
        <v>700</v>
      </c>
      <c r="D10" s="12" t="s">
        <v>10</v>
      </c>
      <c r="E10" s="13"/>
      <c r="F10" s="14">
        <f t="shared" si="4"/>
        <v>0</v>
      </c>
      <c r="G10" s="15"/>
      <c r="H10" s="14">
        <f t="shared" si="2"/>
        <v>0</v>
      </c>
      <c r="I10" s="16">
        <f t="shared" si="3"/>
        <v>0</v>
      </c>
    </row>
    <row r="11" spans="1:9">
      <c r="A11" s="9" t="s">
        <v>23</v>
      </c>
      <c r="B11" s="17" t="s">
        <v>20</v>
      </c>
      <c r="C11" s="11">
        <v>350</v>
      </c>
      <c r="D11" s="12" t="s">
        <v>10</v>
      </c>
      <c r="E11" s="13"/>
      <c r="F11" s="14">
        <f t="shared" si="4"/>
        <v>0</v>
      </c>
      <c r="G11" s="15"/>
      <c r="H11" s="14">
        <f t="shared" si="2"/>
        <v>0</v>
      </c>
      <c r="I11" s="16">
        <f t="shared" si="3"/>
        <v>0</v>
      </c>
    </row>
    <row r="12" spans="1:9">
      <c r="A12" s="9" t="s">
        <v>25</v>
      </c>
      <c r="B12" s="10" t="s">
        <v>22</v>
      </c>
      <c r="C12" s="11">
        <v>15</v>
      </c>
      <c r="D12" s="12" t="s">
        <v>10</v>
      </c>
      <c r="E12" s="13"/>
      <c r="F12" s="14">
        <f t="shared" si="4"/>
        <v>0</v>
      </c>
      <c r="G12" s="15"/>
      <c r="H12" s="14">
        <f t="shared" si="2"/>
        <v>0</v>
      </c>
      <c r="I12" s="16">
        <f t="shared" si="3"/>
        <v>0</v>
      </c>
    </row>
    <row r="13" spans="1:9">
      <c r="A13" s="9" t="s">
        <v>27</v>
      </c>
      <c r="B13" s="17" t="s">
        <v>24</v>
      </c>
      <c r="C13" s="11">
        <v>30</v>
      </c>
      <c r="D13" s="12" t="s">
        <v>10</v>
      </c>
      <c r="E13" s="13"/>
      <c r="F13" s="14">
        <f t="shared" si="4"/>
        <v>0</v>
      </c>
      <c r="G13" s="15"/>
      <c r="H13" s="14">
        <f t="shared" si="2"/>
        <v>0</v>
      </c>
      <c r="I13" s="16">
        <f t="shared" si="3"/>
        <v>0</v>
      </c>
    </row>
    <row r="14" spans="1:9">
      <c r="A14" s="9" t="s">
        <v>29</v>
      </c>
      <c r="B14" s="17" t="s">
        <v>26</v>
      </c>
      <c r="C14" s="11">
        <v>40</v>
      </c>
      <c r="D14" s="12" t="s">
        <v>10</v>
      </c>
      <c r="E14" s="13"/>
      <c r="F14" s="14">
        <f t="shared" si="4"/>
        <v>0</v>
      </c>
      <c r="G14" s="15"/>
      <c r="H14" s="14">
        <f t="shared" si="2"/>
        <v>0</v>
      </c>
      <c r="I14" s="16">
        <f t="shared" si="3"/>
        <v>0</v>
      </c>
    </row>
    <row r="15" spans="1:9">
      <c r="A15" s="9" t="s">
        <v>31</v>
      </c>
      <c r="B15" s="10" t="s">
        <v>28</v>
      </c>
      <c r="C15" s="11">
        <v>500</v>
      </c>
      <c r="D15" s="12" t="s">
        <v>10</v>
      </c>
      <c r="E15" s="13"/>
      <c r="F15" s="14">
        <f t="shared" si="4"/>
        <v>0</v>
      </c>
      <c r="G15" s="15"/>
      <c r="H15" s="14">
        <f t="shared" si="2"/>
        <v>0</v>
      </c>
      <c r="I15" s="16">
        <f t="shared" si="3"/>
        <v>0</v>
      </c>
    </row>
    <row r="16" spans="1:9">
      <c r="A16" s="9" t="s">
        <v>33</v>
      </c>
      <c r="B16" s="10" t="s">
        <v>30</v>
      </c>
      <c r="C16" s="11">
        <v>10</v>
      </c>
      <c r="D16" s="12" t="s">
        <v>10</v>
      </c>
      <c r="E16" s="13"/>
      <c r="F16" s="14">
        <f t="shared" si="4"/>
        <v>0</v>
      </c>
      <c r="G16" s="15"/>
      <c r="H16" s="14">
        <f t="shared" si="2"/>
        <v>0</v>
      </c>
      <c r="I16" s="16">
        <f t="shared" si="3"/>
        <v>0</v>
      </c>
    </row>
    <row r="17" spans="1:9">
      <c r="A17" s="9" t="s">
        <v>35</v>
      </c>
      <c r="B17" s="10" t="s">
        <v>32</v>
      </c>
      <c r="C17" s="11">
        <v>10</v>
      </c>
      <c r="D17" s="12" t="s">
        <v>10</v>
      </c>
      <c r="E17" s="13"/>
      <c r="F17" s="14">
        <f t="shared" si="4"/>
        <v>0</v>
      </c>
      <c r="G17" s="15"/>
      <c r="H17" s="14">
        <f t="shared" si="2"/>
        <v>0</v>
      </c>
      <c r="I17" s="16">
        <f t="shared" si="3"/>
        <v>0</v>
      </c>
    </row>
    <row r="18" spans="1:9">
      <c r="A18" s="9" t="s">
        <v>37</v>
      </c>
      <c r="B18" s="10" t="s">
        <v>34</v>
      </c>
      <c r="C18" s="11">
        <v>180</v>
      </c>
      <c r="D18" s="12" t="s">
        <v>10</v>
      </c>
      <c r="E18" s="13"/>
      <c r="F18" s="14">
        <f t="shared" si="4"/>
        <v>0</v>
      </c>
      <c r="G18" s="15"/>
      <c r="H18" s="14">
        <f t="shared" si="2"/>
        <v>0</v>
      </c>
      <c r="I18" s="16">
        <f t="shared" si="3"/>
        <v>0</v>
      </c>
    </row>
    <row r="19" spans="1:9">
      <c r="A19" s="9" t="s">
        <v>39</v>
      </c>
      <c r="B19" s="10" t="s">
        <v>36</v>
      </c>
      <c r="C19" s="11">
        <v>100</v>
      </c>
      <c r="D19" s="12" t="s">
        <v>10</v>
      </c>
      <c r="E19" s="13"/>
      <c r="F19" s="14">
        <f t="shared" si="4"/>
        <v>0</v>
      </c>
      <c r="G19" s="15"/>
      <c r="H19" s="14">
        <f t="shared" si="2"/>
        <v>0</v>
      </c>
      <c r="I19" s="16">
        <f t="shared" si="3"/>
        <v>0</v>
      </c>
    </row>
    <row r="20" spans="1:9">
      <c r="A20" s="9" t="s">
        <v>41</v>
      </c>
      <c r="B20" s="10" t="s">
        <v>38</v>
      </c>
      <c r="C20" s="11">
        <v>50</v>
      </c>
      <c r="D20" s="12" t="s">
        <v>10</v>
      </c>
      <c r="E20" s="13"/>
      <c r="F20" s="14">
        <f t="shared" si="4"/>
        <v>0</v>
      </c>
      <c r="G20" s="15"/>
      <c r="H20" s="14">
        <f t="shared" si="2"/>
        <v>0</v>
      </c>
      <c r="I20" s="16">
        <f t="shared" si="3"/>
        <v>0</v>
      </c>
    </row>
    <row r="21" spans="1:9">
      <c r="A21" s="9" t="s">
        <v>43</v>
      </c>
      <c r="B21" s="10" t="s">
        <v>40</v>
      </c>
      <c r="C21" s="11">
        <v>100</v>
      </c>
      <c r="D21" s="12" t="s">
        <v>10</v>
      </c>
      <c r="E21" s="13"/>
      <c r="F21" s="14">
        <f t="shared" si="4"/>
        <v>0</v>
      </c>
      <c r="G21" s="15"/>
      <c r="H21" s="14">
        <f t="shared" si="2"/>
        <v>0</v>
      </c>
      <c r="I21" s="16">
        <f t="shared" si="3"/>
        <v>0</v>
      </c>
    </row>
    <row r="22" spans="1:9">
      <c r="A22" s="9" t="s">
        <v>45</v>
      </c>
      <c r="B22" s="10" t="s">
        <v>42</v>
      </c>
      <c r="C22" s="11">
        <v>15</v>
      </c>
      <c r="D22" s="12" t="s">
        <v>10</v>
      </c>
      <c r="E22" s="13"/>
      <c r="F22" s="14">
        <f t="shared" si="4"/>
        <v>0</v>
      </c>
      <c r="G22" s="15"/>
      <c r="H22" s="14">
        <f t="shared" si="2"/>
        <v>0</v>
      </c>
      <c r="I22" s="16">
        <f t="shared" si="3"/>
        <v>0</v>
      </c>
    </row>
    <row r="23" spans="1:9">
      <c r="A23" s="9" t="s">
        <v>47</v>
      </c>
      <c r="B23" s="10" t="s">
        <v>44</v>
      </c>
      <c r="C23" s="11">
        <v>10</v>
      </c>
      <c r="D23" s="12" t="s">
        <v>10</v>
      </c>
      <c r="E23" s="13"/>
      <c r="F23" s="14">
        <f t="shared" si="4"/>
        <v>0</v>
      </c>
      <c r="G23" s="15"/>
      <c r="H23" s="14">
        <f t="shared" si="2"/>
        <v>0</v>
      </c>
      <c r="I23" s="16">
        <f t="shared" si="3"/>
        <v>0</v>
      </c>
    </row>
    <row r="24" spans="1:9">
      <c r="A24" s="9" t="s">
        <v>49</v>
      </c>
      <c r="B24" s="10" t="s">
        <v>46</v>
      </c>
      <c r="C24" s="11">
        <v>100</v>
      </c>
      <c r="D24" s="12" t="s">
        <v>10</v>
      </c>
      <c r="E24" s="13"/>
      <c r="F24" s="14">
        <f t="shared" si="4"/>
        <v>0</v>
      </c>
      <c r="G24" s="15"/>
      <c r="H24" s="14">
        <f t="shared" si="2"/>
        <v>0</v>
      </c>
      <c r="I24" s="16">
        <f t="shared" si="3"/>
        <v>0</v>
      </c>
    </row>
    <row r="25" spans="1:9">
      <c r="A25" s="9" t="s">
        <v>51</v>
      </c>
      <c r="B25" s="10" t="s">
        <v>48</v>
      </c>
      <c r="C25" s="11">
        <v>20</v>
      </c>
      <c r="D25" s="12" t="s">
        <v>10</v>
      </c>
      <c r="E25" s="13"/>
      <c r="F25" s="14">
        <f t="shared" si="4"/>
        <v>0</v>
      </c>
      <c r="G25" s="15"/>
      <c r="H25" s="14">
        <f t="shared" si="2"/>
        <v>0</v>
      </c>
      <c r="I25" s="16">
        <f t="shared" si="3"/>
        <v>0</v>
      </c>
    </row>
    <row r="26" spans="1:9">
      <c r="A26" s="9" t="s">
        <v>53</v>
      </c>
      <c r="B26" s="10" t="s">
        <v>50</v>
      </c>
      <c r="C26" s="11">
        <v>220</v>
      </c>
      <c r="D26" s="12" t="s">
        <v>10</v>
      </c>
      <c r="E26" s="13"/>
      <c r="F26" s="14">
        <f t="shared" si="4"/>
        <v>0</v>
      </c>
      <c r="G26" s="15"/>
      <c r="H26" s="14">
        <f t="shared" si="2"/>
        <v>0</v>
      </c>
      <c r="I26" s="16">
        <f t="shared" si="3"/>
        <v>0</v>
      </c>
    </row>
    <row r="27" spans="1:9">
      <c r="A27" s="9" t="s">
        <v>55</v>
      </c>
      <c r="B27" s="10" t="s">
        <v>52</v>
      </c>
      <c r="C27" s="11">
        <v>35</v>
      </c>
      <c r="D27" s="12" t="s">
        <v>10</v>
      </c>
      <c r="E27" s="13"/>
      <c r="F27" s="14">
        <f t="shared" si="4"/>
        <v>0</v>
      </c>
      <c r="G27" s="15"/>
      <c r="H27" s="14">
        <f t="shared" si="2"/>
        <v>0</v>
      </c>
      <c r="I27" s="16">
        <f t="shared" si="3"/>
        <v>0</v>
      </c>
    </row>
    <row r="28" spans="1:9">
      <c r="A28" s="9" t="s">
        <v>57</v>
      </c>
      <c r="B28" s="10" t="s">
        <v>54</v>
      </c>
      <c r="C28" s="11">
        <v>150</v>
      </c>
      <c r="D28" s="12" t="s">
        <v>10</v>
      </c>
      <c r="E28" s="13"/>
      <c r="F28" s="14">
        <f t="shared" si="4"/>
        <v>0</v>
      </c>
      <c r="G28" s="15"/>
      <c r="H28" s="14">
        <f t="shared" si="2"/>
        <v>0</v>
      </c>
      <c r="I28" s="16">
        <f t="shared" si="3"/>
        <v>0</v>
      </c>
    </row>
    <row r="29" spans="1:9">
      <c r="A29" s="9" t="s">
        <v>59</v>
      </c>
      <c r="B29" s="10" t="s">
        <v>56</v>
      </c>
      <c r="C29" s="11">
        <v>300</v>
      </c>
      <c r="D29" s="12" t="s">
        <v>10</v>
      </c>
      <c r="E29" s="13"/>
      <c r="F29" s="14">
        <f t="shared" si="4"/>
        <v>0</v>
      </c>
      <c r="G29" s="15"/>
      <c r="H29" s="14">
        <f t="shared" si="2"/>
        <v>0</v>
      </c>
      <c r="I29" s="16">
        <f t="shared" si="3"/>
        <v>0</v>
      </c>
    </row>
    <row r="30" spans="1:9">
      <c r="A30" s="9" t="s">
        <v>61</v>
      </c>
      <c r="B30" s="10" t="s">
        <v>58</v>
      </c>
      <c r="C30" s="11">
        <v>80</v>
      </c>
      <c r="D30" s="12" t="s">
        <v>10</v>
      </c>
      <c r="E30" s="13"/>
      <c r="F30" s="14">
        <f t="shared" si="4"/>
        <v>0</v>
      </c>
      <c r="G30" s="15"/>
      <c r="H30" s="14">
        <f t="shared" si="2"/>
        <v>0</v>
      </c>
      <c r="I30" s="16">
        <f t="shared" si="3"/>
        <v>0</v>
      </c>
    </row>
    <row r="31" spans="1:9">
      <c r="A31" s="9" t="s">
        <v>63</v>
      </c>
      <c r="B31" s="10" t="s">
        <v>60</v>
      </c>
      <c r="C31" s="18">
        <v>5</v>
      </c>
      <c r="D31" s="12" t="s">
        <v>10</v>
      </c>
      <c r="E31" s="13"/>
      <c r="F31" s="14">
        <f t="shared" si="4"/>
        <v>0</v>
      </c>
      <c r="G31" s="15"/>
      <c r="H31" s="14">
        <f t="shared" si="2"/>
        <v>0</v>
      </c>
      <c r="I31" s="16">
        <f t="shared" si="3"/>
        <v>0</v>
      </c>
    </row>
    <row r="32" spans="1:9">
      <c r="A32" s="9" t="s">
        <v>65</v>
      </c>
      <c r="B32" s="10" t="s">
        <v>62</v>
      </c>
      <c r="C32" s="18">
        <v>5</v>
      </c>
      <c r="D32" s="12" t="s">
        <v>10</v>
      </c>
      <c r="E32" s="13"/>
      <c r="F32" s="14">
        <f t="shared" si="4"/>
        <v>0</v>
      </c>
      <c r="G32" s="15"/>
      <c r="H32" s="14">
        <f t="shared" si="2"/>
        <v>0</v>
      </c>
      <c r="I32" s="16">
        <f t="shared" si="3"/>
        <v>0</v>
      </c>
    </row>
    <row r="33" spans="1:9">
      <c r="A33" s="9" t="s">
        <v>67</v>
      </c>
      <c r="B33" s="10" t="s">
        <v>64</v>
      </c>
      <c r="C33" s="11">
        <v>400</v>
      </c>
      <c r="D33" s="12" t="s">
        <v>10</v>
      </c>
      <c r="E33" s="13"/>
      <c r="F33" s="14">
        <f t="shared" si="4"/>
        <v>0</v>
      </c>
      <c r="G33" s="15"/>
      <c r="H33" s="14">
        <f t="shared" si="2"/>
        <v>0</v>
      </c>
      <c r="I33" s="16">
        <f t="shared" si="3"/>
        <v>0</v>
      </c>
    </row>
    <row r="34" spans="1:9">
      <c r="A34" s="9" t="s">
        <v>69</v>
      </c>
      <c r="B34" s="10" t="s">
        <v>66</v>
      </c>
      <c r="C34" s="11">
        <v>100</v>
      </c>
      <c r="D34" s="12" t="s">
        <v>10</v>
      </c>
      <c r="E34" s="13"/>
      <c r="F34" s="14">
        <f t="shared" si="4"/>
        <v>0</v>
      </c>
      <c r="G34" s="15"/>
      <c r="H34" s="14">
        <f t="shared" si="2"/>
        <v>0</v>
      </c>
      <c r="I34" s="16">
        <f t="shared" si="3"/>
        <v>0</v>
      </c>
    </row>
    <row r="35" spans="1:9">
      <c r="A35" s="9" t="s">
        <v>71</v>
      </c>
      <c r="B35" s="10" t="s">
        <v>68</v>
      </c>
      <c r="C35" s="11">
        <v>120</v>
      </c>
      <c r="D35" s="12" t="s">
        <v>10</v>
      </c>
      <c r="E35" s="13"/>
      <c r="F35" s="14">
        <f t="shared" si="4"/>
        <v>0</v>
      </c>
      <c r="G35" s="15"/>
      <c r="H35" s="14">
        <f t="shared" si="2"/>
        <v>0</v>
      </c>
      <c r="I35" s="16">
        <f t="shared" si="3"/>
        <v>0</v>
      </c>
    </row>
    <row r="36" spans="1:9">
      <c r="A36" s="9" t="s">
        <v>73</v>
      </c>
      <c r="B36" s="10" t="s">
        <v>70</v>
      </c>
      <c r="C36" s="11">
        <v>20</v>
      </c>
      <c r="D36" s="12" t="s">
        <v>10</v>
      </c>
      <c r="E36" s="13"/>
      <c r="F36" s="14">
        <f t="shared" si="4"/>
        <v>0</v>
      </c>
      <c r="G36" s="15"/>
      <c r="H36" s="14">
        <f t="shared" si="2"/>
        <v>0</v>
      </c>
      <c r="I36" s="16">
        <f t="shared" si="3"/>
        <v>0</v>
      </c>
    </row>
    <row r="37" spans="1:9">
      <c r="A37" s="9" t="s">
        <v>75</v>
      </c>
      <c r="B37" s="10" t="s">
        <v>72</v>
      </c>
      <c r="C37" s="11">
        <v>30</v>
      </c>
      <c r="D37" s="12" t="s">
        <v>10</v>
      </c>
      <c r="E37" s="13"/>
      <c r="F37" s="14">
        <f t="shared" si="4"/>
        <v>0</v>
      </c>
      <c r="G37" s="15"/>
      <c r="H37" s="14">
        <f t="shared" ref="H37:H68" si="5">F37*G37</f>
        <v>0</v>
      </c>
      <c r="I37" s="16">
        <f t="shared" ref="I37:I73" si="6">F37+F37*G37</f>
        <v>0</v>
      </c>
    </row>
    <row r="38" spans="1:9">
      <c r="A38" s="9" t="s">
        <v>77</v>
      </c>
      <c r="B38" s="10" t="s">
        <v>74</v>
      </c>
      <c r="C38" s="11">
        <v>10</v>
      </c>
      <c r="D38" s="12" t="s">
        <v>10</v>
      </c>
      <c r="E38" s="13"/>
      <c r="F38" s="14">
        <f t="shared" si="4"/>
        <v>0</v>
      </c>
      <c r="G38" s="15"/>
      <c r="H38" s="14">
        <f t="shared" si="5"/>
        <v>0</v>
      </c>
      <c r="I38" s="16">
        <f t="shared" si="6"/>
        <v>0</v>
      </c>
    </row>
    <row r="39" spans="1:9">
      <c r="A39" s="9" t="s">
        <v>79</v>
      </c>
      <c r="B39" s="17" t="s">
        <v>76</v>
      </c>
      <c r="C39" s="11">
        <v>100</v>
      </c>
      <c r="D39" s="12" t="s">
        <v>10</v>
      </c>
      <c r="E39" s="13"/>
      <c r="F39" s="14">
        <f t="shared" si="4"/>
        <v>0</v>
      </c>
      <c r="G39" s="15"/>
      <c r="H39" s="14">
        <f t="shared" si="5"/>
        <v>0</v>
      </c>
      <c r="I39" s="16">
        <f t="shared" si="6"/>
        <v>0</v>
      </c>
    </row>
    <row r="40" spans="1:9">
      <c r="A40" s="9" t="s">
        <v>81</v>
      </c>
      <c r="B40" s="10" t="s">
        <v>78</v>
      </c>
      <c r="C40" s="11">
        <v>150</v>
      </c>
      <c r="D40" s="12" t="s">
        <v>10</v>
      </c>
      <c r="E40" s="13"/>
      <c r="F40" s="14">
        <f t="shared" si="4"/>
        <v>0</v>
      </c>
      <c r="G40" s="15"/>
      <c r="H40" s="14">
        <f t="shared" si="5"/>
        <v>0</v>
      </c>
      <c r="I40" s="16">
        <f t="shared" si="6"/>
        <v>0</v>
      </c>
    </row>
    <row r="41" spans="1:9">
      <c r="A41" s="9" t="s">
        <v>83</v>
      </c>
      <c r="B41" s="10" t="s">
        <v>80</v>
      </c>
      <c r="C41" s="11">
        <v>200</v>
      </c>
      <c r="D41" s="12" t="s">
        <v>10</v>
      </c>
      <c r="E41" s="13"/>
      <c r="F41" s="14">
        <f t="shared" si="4"/>
        <v>0</v>
      </c>
      <c r="G41" s="15"/>
      <c r="H41" s="14">
        <f t="shared" si="5"/>
        <v>0</v>
      </c>
      <c r="I41" s="16">
        <f t="shared" si="6"/>
        <v>0</v>
      </c>
    </row>
    <row r="42" spans="1:9">
      <c r="A42" s="9" t="s">
        <v>85</v>
      </c>
      <c r="B42" s="10" t="s">
        <v>82</v>
      </c>
      <c r="C42" s="11">
        <v>5</v>
      </c>
      <c r="D42" s="12" t="s">
        <v>10</v>
      </c>
      <c r="E42" s="13"/>
      <c r="F42" s="14">
        <f t="shared" si="4"/>
        <v>0</v>
      </c>
      <c r="G42" s="15"/>
      <c r="H42" s="14">
        <f t="shared" si="5"/>
        <v>0</v>
      </c>
      <c r="I42" s="16">
        <f t="shared" si="6"/>
        <v>0</v>
      </c>
    </row>
    <row r="43" spans="1:9">
      <c r="A43" s="9" t="s">
        <v>87</v>
      </c>
      <c r="B43" s="10" t="s">
        <v>84</v>
      </c>
      <c r="C43" s="11">
        <v>5</v>
      </c>
      <c r="D43" s="12" t="s">
        <v>10</v>
      </c>
      <c r="E43" s="13"/>
      <c r="F43" s="14">
        <f t="shared" si="4"/>
        <v>0</v>
      </c>
      <c r="G43" s="15"/>
      <c r="H43" s="14">
        <f t="shared" si="5"/>
        <v>0</v>
      </c>
      <c r="I43" s="16">
        <f t="shared" si="6"/>
        <v>0</v>
      </c>
    </row>
    <row r="44" spans="1:9">
      <c r="A44" s="9" t="s">
        <v>89</v>
      </c>
      <c r="B44" s="10" t="s">
        <v>86</v>
      </c>
      <c r="C44" s="11">
        <v>5</v>
      </c>
      <c r="D44" s="12" t="s">
        <v>10</v>
      </c>
      <c r="E44" s="13"/>
      <c r="F44" s="14">
        <f t="shared" si="4"/>
        <v>0</v>
      </c>
      <c r="G44" s="15"/>
      <c r="H44" s="14">
        <f t="shared" si="5"/>
        <v>0</v>
      </c>
      <c r="I44" s="16">
        <f t="shared" si="6"/>
        <v>0</v>
      </c>
    </row>
    <row r="45" spans="1:9">
      <c r="A45" s="9" t="s">
        <v>91</v>
      </c>
      <c r="B45" s="10" t="s">
        <v>88</v>
      </c>
      <c r="C45" s="11">
        <v>20</v>
      </c>
      <c r="D45" s="12" t="s">
        <v>10</v>
      </c>
      <c r="E45" s="13"/>
      <c r="F45" s="14">
        <f t="shared" si="4"/>
        <v>0</v>
      </c>
      <c r="G45" s="15"/>
      <c r="H45" s="14">
        <f t="shared" si="5"/>
        <v>0</v>
      </c>
      <c r="I45" s="16">
        <f t="shared" si="6"/>
        <v>0</v>
      </c>
    </row>
    <row r="46" spans="1:9">
      <c r="A46" s="9" t="s">
        <v>93</v>
      </c>
      <c r="B46" s="10" t="s">
        <v>90</v>
      </c>
      <c r="C46" s="11">
        <v>20</v>
      </c>
      <c r="D46" s="12" t="s">
        <v>10</v>
      </c>
      <c r="E46" s="13"/>
      <c r="F46" s="14">
        <f t="shared" si="4"/>
        <v>0</v>
      </c>
      <c r="G46" s="15"/>
      <c r="H46" s="14">
        <f t="shared" si="5"/>
        <v>0</v>
      </c>
      <c r="I46" s="16">
        <f t="shared" si="6"/>
        <v>0</v>
      </c>
    </row>
    <row r="47" spans="1:9">
      <c r="A47" s="9" t="s">
        <v>95</v>
      </c>
      <c r="B47" s="10" t="s">
        <v>92</v>
      </c>
      <c r="C47" s="11">
        <v>300</v>
      </c>
      <c r="D47" s="12" t="s">
        <v>10</v>
      </c>
      <c r="E47" s="13"/>
      <c r="F47" s="14">
        <f t="shared" si="4"/>
        <v>0</v>
      </c>
      <c r="G47" s="15"/>
      <c r="H47" s="14">
        <f t="shared" si="5"/>
        <v>0</v>
      </c>
      <c r="I47" s="16">
        <f t="shared" si="6"/>
        <v>0</v>
      </c>
    </row>
    <row r="48" spans="1:9">
      <c r="A48" s="9" t="s">
        <v>97</v>
      </c>
      <c r="B48" s="10" t="s">
        <v>94</v>
      </c>
      <c r="C48" s="11">
        <v>100</v>
      </c>
      <c r="D48" s="12" t="s">
        <v>10</v>
      </c>
      <c r="E48" s="13"/>
      <c r="F48" s="14">
        <f t="shared" si="4"/>
        <v>0</v>
      </c>
      <c r="G48" s="15"/>
      <c r="H48" s="14">
        <f t="shared" si="5"/>
        <v>0</v>
      </c>
      <c r="I48" s="16">
        <f t="shared" si="6"/>
        <v>0</v>
      </c>
    </row>
    <row r="49" spans="1:9">
      <c r="A49" s="9" t="s">
        <v>99</v>
      </c>
      <c r="B49" s="10" t="s">
        <v>96</v>
      </c>
      <c r="C49" s="11">
        <v>5</v>
      </c>
      <c r="D49" s="12" t="s">
        <v>10</v>
      </c>
      <c r="E49" s="13"/>
      <c r="F49" s="14">
        <f t="shared" si="4"/>
        <v>0</v>
      </c>
      <c r="G49" s="15"/>
      <c r="H49" s="14">
        <f t="shared" si="5"/>
        <v>0</v>
      </c>
      <c r="I49" s="16">
        <f t="shared" si="6"/>
        <v>0</v>
      </c>
    </row>
    <row r="50" spans="1:9">
      <c r="A50" s="9" t="s">
        <v>101</v>
      </c>
      <c r="B50" s="10" t="s">
        <v>98</v>
      </c>
      <c r="C50" s="11">
        <v>20</v>
      </c>
      <c r="D50" s="12" t="s">
        <v>10</v>
      </c>
      <c r="E50" s="13"/>
      <c r="F50" s="14">
        <f t="shared" si="4"/>
        <v>0</v>
      </c>
      <c r="G50" s="15"/>
      <c r="H50" s="14">
        <f t="shared" si="5"/>
        <v>0</v>
      </c>
      <c r="I50" s="16">
        <f t="shared" si="6"/>
        <v>0</v>
      </c>
    </row>
    <row r="51" spans="1:9">
      <c r="A51" s="9" t="s">
        <v>103</v>
      </c>
      <c r="B51" s="10" t="s">
        <v>100</v>
      </c>
      <c r="C51" s="11">
        <v>80</v>
      </c>
      <c r="D51" s="12" t="s">
        <v>10</v>
      </c>
      <c r="E51" s="13"/>
      <c r="F51" s="14">
        <f t="shared" si="4"/>
        <v>0</v>
      </c>
      <c r="G51" s="15"/>
      <c r="H51" s="14">
        <f t="shared" si="5"/>
        <v>0</v>
      </c>
      <c r="I51" s="16">
        <f t="shared" si="6"/>
        <v>0</v>
      </c>
    </row>
    <row r="52" spans="1:9">
      <c r="A52" s="9" t="s">
        <v>105</v>
      </c>
      <c r="B52" s="10" t="s">
        <v>102</v>
      </c>
      <c r="C52" s="11">
        <v>40</v>
      </c>
      <c r="D52" s="12" t="s">
        <v>10</v>
      </c>
      <c r="E52" s="13"/>
      <c r="F52" s="14">
        <f t="shared" si="4"/>
        <v>0</v>
      </c>
      <c r="G52" s="15"/>
      <c r="H52" s="14">
        <f t="shared" si="5"/>
        <v>0</v>
      </c>
      <c r="I52" s="16">
        <f t="shared" si="6"/>
        <v>0</v>
      </c>
    </row>
    <row r="53" spans="1:9">
      <c r="A53" s="9" t="s">
        <v>107</v>
      </c>
      <c r="B53" s="17" t="s">
        <v>104</v>
      </c>
      <c r="C53" s="11">
        <v>10</v>
      </c>
      <c r="D53" s="12" t="s">
        <v>10</v>
      </c>
      <c r="E53" s="13"/>
      <c r="F53" s="14">
        <f t="shared" si="4"/>
        <v>0</v>
      </c>
      <c r="G53" s="15"/>
      <c r="H53" s="14">
        <f t="shared" si="5"/>
        <v>0</v>
      </c>
      <c r="I53" s="16">
        <f t="shared" si="6"/>
        <v>0</v>
      </c>
    </row>
    <row r="54" spans="1:9">
      <c r="A54" s="9" t="s">
        <v>109</v>
      </c>
      <c r="B54" s="17" t="s">
        <v>106</v>
      </c>
      <c r="C54" s="18">
        <v>30</v>
      </c>
      <c r="D54" s="12" t="s">
        <v>10</v>
      </c>
      <c r="E54" s="13"/>
      <c r="F54" s="14">
        <f t="shared" si="4"/>
        <v>0</v>
      </c>
      <c r="G54" s="15"/>
      <c r="H54" s="14">
        <f t="shared" si="5"/>
        <v>0</v>
      </c>
      <c r="I54" s="16">
        <f t="shared" si="6"/>
        <v>0</v>
      </c>
    </row>
    <row r="55" spans="1:9">
      <c r="A55" s="9" t="s">
        <v>111</v>
      </c>
      <c r="B55" s="10" t="s">
        <v>108</v>
      </c>
      <c r="C55" s="11">
        <v>140</v>
      </c>
      <c r="D55" s="12" t="s">
        <v>10</v>
      </c>
      <c r="E55" s="13"/>
      <c r="F55" s="14">
        <f t="shared" si="4"/>
        <v>0</v>
      </c>
      <c r="G55" s="15"/>
      <c r="H55" s="14">
        <f t="shared" si="5"/>
        <v>0</v>
      </c>
      <c r="I55" s="16">
        <f t="shared" si="6"/>
        <v>0</v>
      </c>
    </row>
    <row r="56" spans="1:9">
      <c r="A56" s="9" t="s">
        <v>113</v>
      </c>
      <c r="B56" s="17" t="s">
        <v>110</v>
      </c>
      <c r="C56" s="11">
        <v>100</v>
      </c>
      <c r="D56" s="12" t="s">
        <v>10</v>
      </c>
      <c r="E56" s="13"/>
      <c r="F56" s="14">
        <f t="shared" si="4"/>
        <v>0</v>
      </c>
      <c r="G56" s="15"/>
      <c r="H56" s="14">
        <f t="shared" si="5"/>
        <v>0</v>
      </c>
      <c r="I56" s="16">
        <f t="shared" si="6"/>
        <v>0</v>
      </c>
    </row>
    <row r="57" spans="1:9">
      <c r="A57" s="9" t="s">
        <v>115</v>
      </c>
      <c r="B57" s="10" t="s">
        <v>112</v>
      </c>
      <c r="C57" s="11">
        <v>100</v>
      </c>
      <c r="D57" s="12" t="s">
        <v>10</v>
      </c>
      <c r="E57" s="13"/>
      <c r="F57" s="14">
        <f t="shared" si="4"/>
        <v>0</v>
      </c>
      <c r="G57" s="15"/>
      <c r="H57" s="14">
        <f t="shared" si="5"/>
        <v>0</v>
      </c>
      <c r="I57" s="16">
        <f t="shared" si="6"/>
        <v>0</v>
      </c>
    </row>
    <row r="58" spans="1:9">
      <c r="A58" s="9" t="s">
        <v>117</v>
      </c>
      <c r="B58" s="17" t="s">
        <v>114</v>
      </c>
      <c r="C58" s="11">
        <v>110</v>
      </c>
      <c r="D58" s="12" t="s">
        <v>10</v>
      </c>
      <c r="E58" s="13"/>
      <c r="F58" s="14">
        <f t="shared" si="4"/>
        <v>0</v>
      </c>
      <c r="G58" s="15"/>
      <c r="H58" s="14">
        <f t="shared" si="5"/>
        <v>0</v>
      </c>
      <c r="I58" s="16">
        <f t="shared" si="6"/>
        <v>0</v>
      </c>
    </row>
    <row r="59" spans="1:9">
      <c r="A59" s="9" t="s">
        <v>119</v>
      </c>
      <c r="B59" s="10" t="s">
        <v>116</v>
      </c>
      <c r="C59" s="11">
        <v>50</v>
      </c>
      <c r="D59" s="12" t="s">
        <v>10</v>
      </c>
      <c r="E59" s="13"/>
      <c r="F59" s="14">
        <f t="shared" si="4"/>
        <v>0</v>
      </c>
      <c r="G59" s="15"/>
      <c r="H59" s="14">
        <f t="shared" si="5"/>
        <v>0</v>
      </c>
      <c r="I59" s="16">
        <f t="shared" si="6"/>
        <v>0</v>
      </c>
    </row>
    <row r="60" spans="1:9">
      <c r="A60" s="9" t="s">
        <v>121</v>
      </c>
      <c r="B60" s="10" t="s">
        <v>118</v>
      </c>
      <c r="C60" s="11">
        <v>100</v>
      </c>
      <c r="D60" s="12" t="s">
        <v>10</v>
      </c>
      <c r="E60" s="13"/>
      <c r="F60" s="14">
        <f t="shared" si="4"/>
        <v>0</v>
      </c>
      <c r="G60" s="15"/>
      <c r="H60" s="14">
        <f t="shared" si="5"/>
        <v>0</v>
      </c>
      <c r="I60" s="16">
        <f t="shared" si="6"/>
        <v>0</v>
      </c>
    </row>
    <row r="61" spans="1:9">
      <c r="A61" s="9" t="s">
        <v>123</v>
      </c>
      <c r="B61" s="10" t="s">
        <v>120</v>
      </c>
      <c r="C61" s="11">
        <v>80</v>
      </c>
      <c r="D61" s="12" t="s">
        <v>10</v>
      </c>
      <c r="E61" s="13"/>
      <c r="F61" s="14">
        <f t="shared" si="4"/>
        <v>0</v>
      </c>
      <c r="G61" s="15"/>
      <c r="H61" s="14">
        <f t="shared" si="5"/>
        <v>0</v>
      </c>
      <c r="I61" s="16">
        <f t="shared" si="6"/>
        <v>0</v>
      </c>
    </row>
    <row r="62" spans="1:9">
      <c r="A62" s="9" t="s">
        <v>125</v>
      </c>
      <c r="B62" s="10" t="s">
        <v>122</v>
      </c>
      <c r="C62" s="11">
        <v>2</v>
      </c>
      <c r="D62" s="12" t="s">
        <v>10</v>
      </c>
      <c r="E62" s="19"/>
      <c r="F62" s="14">
        <f t="shared" si="4"/>
        <v>0</v>
      </c>
      <c r="G62" s="15"/>
      <c r="H62" s="14">
        <f t="shared" si="5"/>
        <v>0</v>
      </c>
      <c r="I62" s="16">
        <f t="shared" si="6"/>
        <v>0</v>
      </c>
    </row>
    <row r="63" spans="1:9">
      <c r="A63" s="9" t="s">
        <v>127</v>
      </c>
      <c r="B63" s="10" t="s">
        <v>124</v>
      </c>
      <c r="C63" s="11">
        <v>2</v>
      </c>
      <c r="D63" s="12" t="s">
        <v>10</v>
      </c>
      <c r="E63" s="19"/>
      <c r="F63" s="14">
        <f t="shared" si="4"/>
        <v>0</v>
      </c>
      <c r="G63" s="15"/>
      <c r="H63" s="14">
        <f t="shared" si="5"/>
        <v>0</v>
      </c>
      <c r="I63" s="16">
        <f t="shared" si="6"/>
        <v>0</v>
      </c>
    </row>
    <row r="64" spans="1:9">
      <c r="A64" s="9" t="s">
        <v>129</v>
      </c>
      <c r="B64" s="10" t="s">
        <v>126</v>
      </c>
      <c r="C64" s="11">
        <v>40</v>
      </c>
      <c r="D64" s="12" t="s">
        <v>10</v>
      </c>
      <c r="E64" s="19"/>
      <c r="F64" s="14">
        <f t="shared" si="4"/>
        <v>0</v>
      </c>
      <c r="G64" s="15"/>
      <c r="H64" s="14">
        <f t="shared" si="5"/>
        <v>0</v>
      </c>
      <c r="I64" s="16">
        <f t="shared" si="6"/>
        <v>0</v>
      </c>
    </row>
    <row r="65" spans="1:9">
      <c r="A65" s="9" t="s">
        <v>131</v>
      </c>
      <c r="B65" s="10" t="s">
        <v>128</v>
      </c>
      <c r="C65" s="11">
        <v>400</v>
      </c>
      <c r="D65" s="12" t="s">
        <v>10</v>
      </c>
      <c r="E65" s="13"/>
      <c r="F65" s="14">
        <f t="shared" si="4"/>
        <v>0</v>
      </c>
      <c r="G65" s="15"/>
      <c r="H65" s="14">
        <f t="shared" si="5"/>
        <v>0</v>
      </c>
      <c r="I65" s="16">
        <f t="shared" si="6"/>
        <v>0</v>
      </c>
    </row>
    <row r="66" spans="1:9">
      <c r="A66" s="9" t="s">
        <v>133</v>
      </c>
      <c r="B66" s="10" t="s">
        <v>130</v>
      </c>
      <c r="C66" s="11">
        <v>20</v>
      </c>
      <c r="D66" s="12" t="s">
        <v>10</v>
      </c>
      <c r="E66" s="13"/>
      <c r="F66" s="14">
        <f t="shared" si="4"/>
        <v>0</v>
      </c>
      <c r="G66" s="15"/>
      <c r="H66" s="14">
        <f t="shared" si="5"/>
        <v>0</v>
      </c>
      <c r="I66" s="16">
        <f t="shared" si="6"/>
        <v>0</v>
      </c>
    </row>
    <row r="67" spans="1:9">
      <c r="A67" s="9" t="s">
        <v>135</v>
      </c>
      <c r="B67" s="10" t="s">
        <v>132</v>
      </c>
      <c r="C67" s="11">
        <v>70</v>
      </c>
      <c r="D67" s="12" t="s">
        <v>10</v>
      </c>
      <c r="E67" s="13"/>
      <c r="F67" s="14">
        <f t="shared" si="4"/>
        <v>0</v>
      </c>
      <c r="G67" s="15"/>
      <c r="H67" s="14">
        <f t="shared" si="5"/>
        <v>0</v>
      </c>
      <c r="I67" s="16">
        <f t="shared" si="6"/>
        <v>0</v>
      </c>
    </row>
    <row r="68" spans="1:9">
      <c r="A68" s="9" t="s">
        <v>137</v>
      </c>
      <c r="B68" s="10" t="s">
        <v>134</v>
      </c>
      <c r="C68" s="11">
        <v>20</v>
      </c>
      <c r="D68" s="12" t="s">
        <v>10</v>
      </c>
      <c r="E68" s="13"/>
      <c r="F68" s="14">
        <f t="shared" si="4"/>
        <v>0</v>
      </c>
      <c r="G68" s="15"/>
      <c r="H68" s="14">
        <f t="shared" si="5"/>
        <v>0</v>
      </c>
      <c r="I68" s="16">
        <f t="shared" si="6"/>
        <v>0</v>
      </c>
    </row>
    <row r="69" spans="1:9">
      <c r="A69" s="9" t="s">
        <v>139</v>
      </c>
      <c r="B69" s="10" t="s">
        <v>136</v>
      </c>
      <c r="C69" s="11">
        <v>10</v>
      </c>
      <c r="D69" s="12" t="s">
        <v>10</v>
      </c>
      <c r="E69" s="13"/>
      <c r="F69" s="14">
        <f t="shared" si="4"/>
        <v>0</v>
      </c>
      <c r="G69" s="15"/>
      <c r="H69" s="14">
        <f t="shared" ref="H69:H73" si="7">F69*G69</f>
        <v>0</v>
      </c>
      <c r="I69" s="16">
        <f t="shared" si="6"/>
        <v>0</v>
      </c>
    </row>
    <row r="70" spans="1:9">
      <c r="A70" s="9" t="s">
        <v>141</v>
      </c>
      <c r="B70" s="10" t="s">
        <v>138</v>
      </c>
      <c r="C70" s="11">
        <v>80</v>
      </c>
      <c r="D70" s="12" t="s">
        <v>10</v>
      </c>
      <c r="E70" s="13"/>
      <c r="F70" s="14">
        <f t="shared" ref="F70:F73" si="8">C70*E70</f>
        <v>0</v>
      </c>
      <c r="G70" s="15"/>
      <c r="H70" s="14">
        <f t="shared" si="7"/>
        <v>0</v>
      </c>
      <c r="I70" s="16">
        <f t="shared" si="6"/>
        <v>0</v>
      </c>
    </row>
    <row r="71" spans="1:9">
      <c r="A71" s="9" t="s">
        <v>143</v>
      </c>
      <c r="B71" s="10" t="s">
        <v>140</v>
      </c>
      <c r="C71" s="11">
        <v>50</v>
      </c>
      <c r="D71" s="12" t="s">
        <v>10</v>
      </c>
      <c r="E71" s="13"/>
      <c r="F71" s="14">
        <f t="shared" si="8"/>
        <v>0</v>
      </c>
      <c r="G71" s="15"/>
      <c r="H71" s="14">
        <f t="shared" si="7"/>
        <v>0</v>
      </c>
      <c r="I71" s="16">
        <f t="shared" si="6"/>
        <v>0</v>
      </c>
    </row>
    <row r="72" spans="1:9">
      <c r="A72" s="9" t="s">
        <v>147</v>
      </c>
      <c r="B72" s="10" t="s">
        <v>142</v>
      </c>
      <c r="C72" s="11">
        <v>15</v>
      </c>
      <c r="D72" s="12" t="s">
        <v>10</v>
      </c>
      <c r="E72" s="13"/>
      <c r="F72" s="14">
        <f t="shared" si="8"/>
        <v>0</v>
      </c>
      <c r="G72" s="15"/>
      <c r="H72" s="14">
        <f t="shared" si="7"/>
        <v>0</v>
      </c>
      <c r="I72" s="16">
        <f t="shared" si="6"/>
        <v>0</v>
      </c>
    </row>
    <row r="73" spans="1:9">
      <c r="A73" s="9" t="s">
        <v>151</v>
      </c>
      <c r="B73" s="20" t="s">
        <v>144</v>
      </c>
      <c r="C73" s="21">
        <v>15</v>
      </c>
      <c r="D73" s="22" t="s">
        <v>10</v>
      </c>
      <c r="E73" s="19"/>
      <c r="F73" s="14">
        <f t="shared" si="8"/>
        <v>0</v>
      </c>
      <c r="G73" s="15"/>
      <c r="H73" s="14">
        <f t="shared" si="7"/>
        <v>0</v>
      </c>
      <c r="I73" s="16">
        <f t="shared" si="6"/>
        <v>0</v>
      </c>
    </row>
    <row r="74" spans="1:9" ht="15" customHeight="1">
      <c r="A74" s="28" t="s">
        <v>145</v>
      </c>
      <c r="B74" s="28"/>
      <c r="C74" s="28"/>
      <c r="D74" s="28"/>
      <c r="E74" s="28"/>
      <c r="F74" s="23">
        <f>SUM(F6:F73)</f>
        <v>0</v>
      </c>
      <c r="G74" s="24"/>
      <c r="H74" s="24">
        <f>SUM(H6:H73)</f>
        <v>0</v>
      </c>
      <c r="I74" s="24">
        <f>SUM(I6:I73)</f>
        <v>0</v>
      </c>
    </row>
    <row r="75" spans="1:9">
      <c r="A75" s="25"/>
      <c r="B75" s="26"/>
      <c r="C75" s="27"/>
      <c r="D75" s="25"/>
      <c r="E75" s="25"/>
      <c r="F75" s="25"/>
      <c r="G75" s="25"/>
      <c r="H75" s="25"/>
      <c r="I75" s="25"/>
    </row>
  </sheetData>
  <mergeCells count="3">
    <mergeCell ref="A2:I2"/>
    <mergeCell ref="A74:E74"/>
    <mergeCell ref="H1:I1"/>
  </mergeCells>
  <phoneticPr fontId="7" type="noConversion"/>
  <pageMargins left="0.7" right="0.7" top="0.75" bottom="0.75" header="0.511811023622047" footer="0.511811023622047"/>
  <pageSetup paperSize="9" scale="6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Centrum Onkologii w Bydgoszczy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Drzewudzka</dc:creator>
  <cp:lastModifiedBy>Anna Drzewudzka</cp:lastModifiedBy>
  <cp:revision>5</cp:revision>
  <cp:lastPrinted>2025-06-06T11:38:10Z</cp:lastPrinted>
  <dcterms:created xsi:type="dcterms:W3CDTF">2023-11-07T08:49:19Z</dcterms:created>
  <dcterms:modified xsi:type="dcterms:W3CDTF">2025-06-06T11:40:30Z</dcterms:modified>
  <dc:language>pl-PL</dc:language>
</cp:coreProperties>
</file>