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\1B KONKURSY CO Zleceniodawcą  2011- 2023\KONKURSY 2025 Centrum Onkologii\Konkurs badania dla pracowników\SWKO\"/>
    </mc:Choice>
  </mc:AlternateContent>
  <xr:revisionPtr revIDLastSave="0" documentId="13_ncr:1_{1704C605-F9BF-4455-BF0C-55AE63ABCBEF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40" i="2"/>
  <c r="G41" i="2"/>
  <c r="G42" i="2"/>
  <c r="G43" i="2"/>
  <c r="G44" i="2"/>
  <c r="G45" i="2"/>
  <c r="G46" i="2"/>
  <c r="G47" i="2"/>
  <c r="G48" i="2"/>
  <c r="G38" i="2"/>
  <c r="G37" i="2"/>
  <c r="G35" i="2"/>
  <c r="G17" i="2"/>
  <c r="G27" i="2"/>
  <c r="G23" i="2"/>
  <c r="G16" i="2"/>
  <c r="G15" i="2"/>
  <c r="G14" i="2"/>
  <c r="G12" i="2"/>
  <c r="G13" i="2"/>
  <c r="G11" i="2"/>
  <c r="G32" i="2"/>
  <c r="G33" i="2"/>
  <c r="G34" i="2"/>
  <c r="G36" i="2"/>
  <c r="G31" i="2"/>
  <c r="G5" i="2"/>
  <c r="G6" i="2" l="1"/>
  <c r="G7" i="2"/>
  <c r="G9" i="2"/>
  <c r="G20" i="2"/>
  <c r="G21" i="2"/>
  <c r="G22" i="2"/>
  <c r="G24" i="2"/>
  <c r="G25" i="2"/>
  <c r="D9" i="2" l="1"/>
  <c r="D10" i="2"/>
  <c r="G10" i="2" s="1"/>
  <c r="D18" i="2"/>
  <c r="G18" i="2" s="1"/>
  <c r="D19" i="2"/>
  <c r="G19" i="2" s="1"/>
  <c r="D20" i="2"/>
  <c r="D22" i="2"/>
  <c r="D24" i="2"/>
  <c r="D25" i="2"/>
  <c r="D26" i="2"/>
  <c r="G26" i="2" s="1"/>
  <c r="D28" i="2"/>
  <c r="G28" i="2" s="1"/>
  <c r="D29" i="2"/>
  <c r="G29" i="2" s="1"/>
  <c r="D30" i="2"/>
  <c r="G30" i="2" s="1"/>
  <c r="D31" i="2"/>
  <c r="D8" i="2"/>
  <c r="G8" i="2" s="1"/>
  <c r="C6" i="2"/>
  <c r="C7" i="2"/>
  <c r="C5" i="2"/>
  <c r="G49" i="2" l="1"/>
</calcChain>
</file>

<file path=xl/sharedStrings.xml><?xml version="1.0" encoding="utf-8"?>
<sst xmlns="http://schemas.openxmlformats.org/spreadsheetml/2006/main" count="57" uniqueCount="57">
  <si>
    <t>L.p.</t>
  </si>
  <si>
    <t>Nazwa badania</t>
  </si>
  <si>
    <t>Badanie okulistyczne</t>
  </si>
  <si>
    <t>Oferujemy wykonanie przedmiotowej usługi za  łączną cenę brutto ................................................ zł</t>
  </si>
  <si>
    <t>podpis Oferenta</t>
  </si>
  <si>
    <t>/słownie:   .............................................................................................................................................. zł/</t>
  </si>
  <si>
    <t>Załącznik nr 2</t>
  </si>
  <si>
    <t>Wartość w zł</t>
  </si>
  <si>
    <t>…………………..…………</t>
  </si>
  <si>
    <t>Cena jednostkowa</t>
  </si>
  <si>
    <t>Formularz cenowy- Grupa II</t>
  </si>
  <si>
    <t>Alat</t>
  </si>
  <si>
    <t>Aspat</t>
  </si>
  <si>
    <t>Audiometr</t>
  </si>
  <si>
    <t>Ocena neurologiczna przez lekarza MP</t>
  </si>
  <si>
    <t xml:space="preserve">Badanie lekarskie </t>
  </si>
  <si>
    <t>Borelia IGG, IGM</t>
  </si>
  <si>
    <t xml:space="preserve">Cholesterol </t>
  </si>
  <si>
    <t>Cholinoesteraza</t>
  </si>
  <si>
    <t>EKG</t>
  </si>
  <si>
    <t>Gamma GGTP</t>
  </si>
  <si>
    <t>HBS antygen</t>
  </si>
  <si>
    <t>HCV</t>
  </si>
  <si>
    <t>HIV</t>
  </si>
  <si>
    <t>Kreatynina</t>
  </si>
  <si>
    <t>Lipidogram</t>
  </si>
  <si>
    <t>Mocz</t>
  </si>
  <si>
    <t>Morfologia</t>
  </si>
  <si>
    <t>Retikulocyty</t>
  </si>
  <si>
    <t>RTG płuc</t>
  </si>
  <si>
    <t>Razem:</t>
  </si>
  <si>
    <t>Wymagana liczba badań w okresie 36 m-cy</t>
  </si>
  <si>
    <t>do SWKO</t>
  </si>
  <si>
    <t xml:space="preserve">Laryngolog </t>
  </si>
  <si>
    <t>Badania psychotechniczne dla kierowców wyższych kategorii</t>
  </si>
  <si>
    <t>Badania psychotechniczne kierowców kat. B</t>
  </si>
  <si>
    <t>Badania lekarskie kierowców i kandydatów na kierowców</t>
  </si>
  <si>
    <t>Badania na olśnienie</t>
  </si>
  <si>
    <t>Badania narządu równowagi</t>
  </si>
  <si>
    <t>Badania okulistyczne z doborem szkieł</t>
  </si>
  <si>
    <t>Badania operatorów wózków i innego sprzętu</t>
  </si>
  <si>
    <t>Badania stereoskopowe</t>
  </si>
  <si>
    <t>Cholesterol HDL</t>
  </si>
  <si>
    <t xml:space="preserve">Glukoza </t>
  </si>
  <si>
    <t>Dodatkowe zaświadczenia wystawiane przez lekarza medycyny pracy</t>
  </si>
  <si>
    <t>Morfologia z rozmazem</t>
  </si>
  <si>
    <t>Neurolog</t>
  </si>
  <si>
    <t>Ocena narządu słuchu przez lekarza MP</t>
  </si>
  <si>
    <t>Ocena narządu wzroku przez lekarza MP</t>
  </si>
  <si>
    <t>Orzeczenie lekarskie MP</t>
  </si>
  <si>
    <t xml:space="preserve">Próba oziębienia </t>
  </si>
  <si>
    <t>Widzenie zmierzchowe</t>
  </si>
  <si>
    <t>Wydanie zaświadczenia dla osoby niepełnosprawnej</t>
  </si>
  <si>
    <t>Szczepienie WZW B (preparat, kwalifikacja lekarska, podanie, wydanie zaświadczenia)</t>
  </si>
  <si>
    <t>Wydanie zaświadczenia o celowości lub braku celowości stosowanie skróconej normy czasu pracy</t>
  </si>
  <si>
    <t>WR</t>
  </si>
  <si>
    <t>Spirometria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</si>
</sst>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rgb="FF0070C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0" fontId="0" fillId="0" borderId="4" xfId="0" applyBorder="1"/>
    <xf numFmtId="0" fontId="7" fillId="0" borderId="0" xfId="0" applyFont="1"/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/>
    <xf numFmtId="44" fontId="7" fillId="0" borderId="0" xfId="0" applyNumberFormat="1" applyFont="1"/>
    <xf numFmtId="49" fontId="8" fillId="0" borderId="0" xfId="0" applyNumberFormat="1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9" fillId="0" borderId="0" xfId="0" applyNumberFormat="1" applyFont="1"/>
    <xf numFmtId="44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4" fontId="0" fillId="0" borderId="0" xfId="0" applyNumberFormat="1"/>
    <xf numFmtId="0" fontId="1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G57" sqref="A1:G57"/>
    </sheetView>
  </sheetViews>
  <sheetFormatPr defaultRowHeight="15" x14ac:dyDescent="0.25"/>
  <cols>
    <col min="1" max="1" width="6.42578125" style="1" customWidth="1"/>
    <col min="2" max="2" width="43.85546875" customWidth="1"/>
    <col min="3" max="4" width="9.5703125" hidden="1" customWidth="1"/>
    <col min="5" max="5" width="24.7109375" customWidth="1"/>
    <col min="6" max="6" width="21.28515625" customWidth="1"/>
    <col min="7" max="7" width="19.7109375" customWidth="1"/>
    <col min="9" max="9" width="13.42578125" bestFit="1" customWidth="1"/>
    <col min="10" max="10" width="10.85546875" bestFit="1" customWidth="1"/>
  </cols>
  <sheetData>
    <row r="1" spans="1:7" ht="39.75" customHeight="1" x14ac:dyDescent="0.25">
      <c r="A1" s="13"/>
      <c r="B1" s="14" t="s">
        <v>10</v>
      </c>
      <c r="C1" s="13"/>
      <c r="D1" s="13"/>
      <c r="E1" s="13"/>
      <c r="F1" s="13"/>
      <c r="G1" s="17" t="s">
        <v>6</v>
      </c>
    </row>
    <row r="2" spans="1:7" ht="25.5" customHeight="1" x14ac:dyDescent="0.3">
      <c r="A2" s="27"/>
      <c r="B2" s="27"/>
      <c r="C2" s="7"/>
      <c r="D2" s="7"/>
      <c r="E2" s="7"/>
      <c r="G2" s="22" t="s">
        <v>32</v>
      </c>
    </row>
    <row r="3" spans="1:7" ht="18.75" customHeight="1" x14ac:dyDescent="0.25">
      <c r="A3" s="29" t="s">
        <v>0</v>
      </c>
      <c r="B3" s="29" t="s">
        <v>1</v>
      </c>
      <c r="C3" s="4"/>
      <c r="D3" s="4"/>
      <c r="E3" s="30" t="s">
        <v>31</v>
      </c>
      <c r="F3" s="28" t="s">
        <v>9</v>
      </c>
      <c r="G3" s="28" t="s">
        <v>7</v>
      </c>
    </row>
    <row r="4" spans="1:7" ht="39" customHeight="1" x14ac:dyDescent="0.25">
      <c r="A4" s="29"/>
      <c r="B4" s="29"/>
      <c r="C4" s="5"/>
      <c r="D4" s="5"/>
      <c r="E4" s="31"/>
      <c r="F4" s="28"/>
      <c r="G4" s="28"/>
    </row>
    <row r="5" spans="1:7" ht="24.95" customHeight="1" x14ac:dyDescent="0.25">
      <c r="A5" s="19">
        <v>1</v>
      </c>
      <c r="B5" s="20" t="s">
        <v>11</v>
      </c>
      <c r="C5" s="2" t="e">
        <f>SUM(#REF!)</f>
        <v>#REF!</v>
      </c>
      <c r="D5" s="2"/>
      <c r="E5" s="24">
        <v>120</v>
      </c>
      <c r="F5" s="6"/>
      <c r="G5" s="16">
        <f>E5*F5</f>
        <v>0</v>
      </c>
    </row>
    <row r="6" spans="1:7" ht="24.95" customHeight="1" x14ac:dyDescent="0.25">
      <c r="A6" s="19">
        <v>2</v>
      </c>
      <c r="B6" s="20" t="s">
        <v>12</v>
      </c>
      <c r="C6" s="2" t="e">
        <f>SUM(#REF!)</f>
        <v>#REF!</v>
      </c>
      <c r="D6" s="2"/>
      <c r="E6" s="24">
        <v>50</v>
      </c>
      <c r="F6" s="6"/>
      <c r="G6" s="16">
        <f t="shared" ref="G6:G30" si="0">E6*F6</f>
        <v>0</v>
      </c>
    </row>
    <row r="7" spans="1:7" ht="24.95" customHeight="1" x14ac:dyDescent="0.25">
      <c r="A7" s="19">
        <v>3</v>
      </c>
      <c r="B7" s="20" t="s">
        <v>13</v>
      </c>
      <c r="C7" s="2" t="e">
        <f>SUM(#REF!)</f>
        <v>#REF!</v>
      </c>
      <c r="D7" s="2"/>
      <c r="E7" s="24">
        <v>2</v>
      </c>
      <c r="F7" s="6"/>
      <c r="G7" s="16">
        <f t="shared" si="0"/>
        <v>0</v>
      </c>
    </row>
    <row r="8" spans="1:7" ht="24.95" customHeight="1" x14ac:dyDescent="0.25">
      <c r="A8" s="19">
        <v>4</v>
      </c>
      <c r="B8" s="20" t="s">
        <v>33</v>
      </c>
      <c r="C8" s="3">
        <v>232</v>
      </c>
      <c r="D8" s="3">
        <f>PRODUCT(C8,5%)</f>
        <v>11.600000000000001</v>
      </c>
      <c r="E8" s="24">
        <v>19</v>
      </c>
      <c r="F8" s="6"/>
      <c r="G8" s="16">
        <f t="shared" si="0"/>
        <v>0</v>
      </c>
    </row>
    <row r="9" spans="1:7" ht="31.5" x14ac:dyDescent="0.25">
      <c r="A9" s="23">
        <v>5</v>
      </c>
      <c r="B9" s="20" t="s">
        <v>34</v>
      </c>
      <c r="C9" s="3">
        <v>16</v>
      </c>
      <c r="D9" s="3">
        <f t="shared" ref="D9:D31" si="1">PRODUCT(C9,5%)</f>
        <v>0.8</v>
      </c>
      <c r="E9" s="24">
        <v>1</v>
      </c>
      <c r="F9" s="6"/>
      <c r="G9" s="16">
        <f t="shared" si="0"/>
        <v>0</v>
      </c>
    </row>
    <row r="10" spans="1:7" ht="15.75" x14ac:dyDescent="0.25">
      <c r="A10" s="23">
        <v>6</v>
      </c>
      <c r="B10" s="20" t="s">
        <v>35</v>
      </c>
      <c r="C10" s="3">
        <v>28</v>
      </c>
      <c r="D10" s="3">
        <f t="shared" si="1"/>
        <v>1.4000000000000001</v>
      </c>
      <c r="E10" s="24">
        <v>1</v>
      </c>
      <c r="F10" s="6"/>
      <c r="G10" s="16">
        <f t="shared" si="0"/>
        <v>0</v>
      </c>
    </row>
    <row r="11" spans="1:7" ht="31.5" x14ac:dyDescent="0.25">
      <c r="A11" s="23">
        <v>7</v>
      </c>
      <c r="B11" s="20" t="s">
        <v>36</v>
      </c>
      <c r="C11" s="3"/>
      <c r="D11" s="3"/>
      <c r="E11" s="24">
        <v>1</v>
      </c>
      <c r="F11" s="6"/>
      <c r="G11" s="16">
        <f t="shared" si="0"/>
        <v>0</v>
      </c>
    </row>
    <row r="12" spans="1:7" ht="15.75" x14ac:dyDescent="0.25">
      <c r="A12" s="23">
        <v>8</v>
      </c>
      <c r="B12" s="20" t="s">
        <v>38</v>
      </c>
      <c r="C12" s="3"/>
      <c r="D12" s="3"/>
      <c r="E12" s="24">
        <v>1</v>
      </c>
      <c r="F12" s="6"/>
      <c r="G12" s="16">
        <f t="shared" si="0"/>
        <v>0</v>
      </c>
    </row>
    <row r="13" spans="1:7" ht="15.75" x14ac:dyDescent="0.25">
      <c r="A13" s="23">
        <v>9</v>
      </c>
      <c r="B13" s="20" t="s">
        <v>37</v>
      </c>
      <c r="C13" s="3"/>
      <c r="D13" s="3"/>
      <c r="E13" s="24">
        <v>1</v>
      </c>
      <c r="F13" s="6"/>
      <c r="G13" s="16">
        <f t="shared" si="0"/>
        <v>0</v>
      </c>
    </row>
    <row r="14" spans="1:7" ht="31.5" x14ac:dyDescent="0.25">
      <c r="A14" s="23">
        <v>10</v>
      </c>
      <c r="B14" s="20" t="s">
        <v>40</v>
      </c>
      <c r="C14" s="3"/>
      <c r="D14" s="3"/>
      <c r="E14" s="24">
        <v>1</v>
      </c>
      <c r="F14" s="6"/>
      <c r="G14" s="16">
        <f t="shared" si="0"/>
        <v>0</v>
      </c>
    </row>
    <row r="15" spans="1:7" ht="15.75" x14ac:dyDescent="0.25">
      <c r="A15" s="23">
        <v>11</v>
      </c>
      <c r="B15" s="20" t="s">
        <v>39</v>
      </c>
      <c r="C15" s="3"/>
      <c r="D15" s="3"/>
      <c r="E15" s="24">
        <v>1</v>
      </c>
      <c r="F15" s="6"/>
      <c r="G15" s="16">
        <f t="shared" si="0"/>
        <v>0</v>
      </c>
    </row>
    <row r="16" spans="1:7" ht="15.75" x14ac:dyDescent="0.25">
      <c r="A16" s="23">
        <v>12</v>
      </c>
      <c r="B16" s="20" t="s">
        <v>41</v>
      </c>
      <c r="C16" s="3"/>
      <c r="D16" s="3"/>
      <c r="E16" s="24">
        <v>1</v>
      </c>
      <c r="F16" s="6"/>
      <c r="G16" s="16">
        <f t="shared" si="0"/>
        <v>0</v>
      </c>
    </row>
    <row r="17" spans="1:7" ht="31.5" x14ac:dyDescent="0.25">
      <c r="A17" s="23">
        <v>13</v>
      </c>
      <c r="B17" s="20" t="s">
        <v>44</v>
      </c>
      <c r="C17" s="3"/>
      <c r="D17" s="3"/>
      <c r="E17" s="24">
        <v>1</v>
      </c>
      <c r="F17" s="6"/>
      <c r="G17" s="16">
        <f t="shared" si="0"/>
        <v>0</v>
      </c>
    </row>
    <row r="18" spans="1:7" ht="24.95" customHeight="1" x14ac:dyDescent="0.25">
      <c r="A18" s="19">
        <v>14</v>
      </c>
      <c r="B18" s="20" t="s">
        <v>14</v>
      </c>
      <c r="C18" s="3">
        <v>88</v>
      </c>
      <c r="D18" s="3">
        <f t="shared" si="1"/>
        <v>4.4000000000000004</v>
      </c>
      <c r="E18" s="24">
        <v>1</v>
      </c>
      <c r="F18" s="6"/>
      <c r="G18" s="16">
        <f t="shared" si="0"/>
        <v>0</v>
      </c>
    </row>
    <row r="19" spans="1:7" ht="24.95" customHeight="1" x14ac:dyDescent="0.25">
      <c r="A19" s="19">
        <v>15</v>
      </c>
      <c r="B19" s="20" t="s">
        <v>2</v>
      </c>
      <c r="C19" s="3">
        <v>20</v>
      </c>
      <c r="D19" s="3">
        <f t="shared" si="1"/>
        <v>1</v>
      </c>
      <c r="E19" s="24">
        <v>41</v>
      </c>
      <c r="F19" s="6"/>
      <c r="G19" s="16">
        <f t="shared" si="0"/>
        <v>0</v>
      </c>
    </row>
    <row r="20" spans="1:7" ht="30.75" customHeight="1" x14ac:dyDescent="0.25">
      <c r="A20" s="19">
        <v>16</v>
      </c>
      <c r="B20" s="20" t="s">
        <v>15</v>
      </c>
      <c r="C20" s="3">
        <v>8</v>
      </c>
      <c r="D20" s="3">
        <f t="shared" si="1"/>
        <v>0.4</v>
      </c>
      <c r="E20" s="24">
        <v>109</v>
      </c>
      <c r="F20" s="6"/>
      <c r="G20" s="16">
        <f t="shared" si="0"/>
        <v>0</v>
      </c>
    </row>
    <row r="21" spans="1:7" ht="24.95" customHeight="1" x14ac:dyDescent="0.25">
      <c r="A21" s="19">
        <v>17</v>
      </c>
      <c r="B21" s="20" t="s">
        <v>16</v>
      </c>
      <c r="C21" s="3"/>
      <c r="D21" s="3"/>
      <c r="E21" s="24">
        <v>1</v>
      </c>
      <c r="F21" s="6"/>
      <c r="G21" s="16">
        <f t="shared" si="0"/>
        <v>0</v>
      </c>
    </row>
    <row r="22" spans="1:7" ht="24.95" customHeight="1" x14ac:dyDescent="0.25">
      <c r="A22" s="19">
        <v>18</v>
      </c>
      <c r="B22" s="20" t="s">
        <v>17</v>
      </c>
      <c r="C22" s="3">
        <v>4</v>
      </c>
      <c r="D22" s="3">
        <f t="shared" si="1"/>
        <v>0.2</v>
      </c>
      <c r="E22" s="24">
        <v>1</v>
      </c>
      <c r="F22" s="6"/>
      <c r="G22" s="16">
        <f t="shared" si="0"/>
        <v>0</v>
      </c>
    </row>
    <row r="23" spans="1:7" ht="24.95" customHeight="1" x14ac:dyDescent="0.25">
      <c r="A23" s="19">
        <v>19</v>
      </c>
      <c r="B23" s="20" t="s">
        <v>42</v>
      </c>
      <c r="C23" s="3"/>
      <c r="D23" s="3"/>
      <c r="E23" s="24">
        <v>1</v>
      </c>
      <c r="F23" s="6"/>
      <c r="G23" s="16">
        <f t="shared" si="0"/>
        <v>0</v>
      </c>
    </row>
    <row r="24" spans="1:7" ht="24.95" customHeight="1" x14ac:dyDescent="0.25">
      <c r="A24" s="19">
        <v>20</v>
      </c>
      <c r="B24" s="20" t="s">
        <v>18</v>
      </c>
      <c r="C24" s="3">
        <v>4</v>
      </c>
      <c r="D24" s="3">
        <f t="shared" si="1"/>
        <v>0.2</v>
      </c>
      <c r="E24" s="24">
        <v>1</v>
      </c>
      <c r="F24" s="6"/>
      <c r="G24" s="16">
        <f t="shared" si="0"/>
        <v>0</v>
      </c>
    </row>
    <row r="25" spans="1:7" ht="24.95" customHeight="1" x14ac:dyDescent="0.25">
      <c r="A25" s="19">
        <v>21</v>
      </c>
      <c r="B25" s="20" t="s">
        <v>19</v>
      </c>
      <c r="C25" s="3">
        <v>4</v>
      </c>
      <c r="D25" s="3">
        <f t="shared" si="1"/>
        <v>0.2</v>
      </c>
      <c r="E25" s="24">
        <v>55</v>
      </c>
      <c r="F25" s="6"/>
      <c r="G25" s="16">
        <f t="shared" si="0"/>
        <v>0</v>
      </c>
    </row>
    <row r="26" spans="1:7" ht="24.95" customHeight="1" x14ac:dyDescent="0.25">
      <c r="A26" s="19">
        <v>22</v>
      </c>
      <c r="B26" s="20" t="s">
        <v>20</v>
      </c>
      <c r="C26" s="3">
        <v>48</v>
      </c>
      <c r="D26" s="3">
        <f t="shared" si="1"/>
        <v>2.4000000000000004</v>
      </c>
      <c r="E26" s="24">
        <v>34</v>
      </c>
      <c r="F26" s="6"/>
      <c r="G26" s="16">
        <f t="shared" si="0"/>
        <v>0</v>
      </c>
    </row>
    <row r="27" spans="1:7" ht="24.95" customHeight="1" x14ac:dyDescent="0.25">
      <c r="A27" s="19">
        <v>23</v>
      </c>
      <c r="B27" s="20" t="s">
        <v>43</v>
      </c>
      <c r="C27" s="3"/>
      <c r="D27" s="3"/>
      <c r="E27" s="24">
        <v>1</v>
      </c>
      <c r="F27" s="6"/>
      <c r="G27" s="16">
        <f t="shared" si="0"/>
        <v>0</v>
      </c>
    </row>
    <row r="28" spans="1:7" ht="24.95" customHeight="1" x14ac:dyDescent="0.25">
      <c r="A28" s="19">
        <v>24</v>
      </c>
      <c r="B28" s="20" t="s">
        <v>21</v>
      </c>
      <c r="C28" s="3">
        <v>188</v>
      </c>
      <c r="D28" s="3">
        <f t="shared" si="1"/>
        <v>9.4</v>
      </c>
      <c r="E28" s="24">
        <v>17</v>
      </c>
      <c r="F28" s="6"/>
      <c r="G28" s="16">
        <f t="shared" si="0"/>
        <v>0</v>
      </c>
    </row>
    <row r="29" spans="1:7" ht="24.95" customHeight="1" x14ac:dyDescent="0.25">
      <c r="A29" s="19">
        <v>25</v>
      </c>
      <c r="B29" s="20" t="s">
        <v>22</v>
      </c>
      <c r="C29" s="3">
        <v>4</v>
      </c>
      <c r="D29" s="3">
        <f t="shared" si="1"/>
        <v>0.2</v>
      </c>
      <c r="E29" s="24">
        <v>23</v>
      </c>
      <c r="F29" s="6"/>
      <c r="G29" s="16">
        <f t="shared" si="0"/>
        <v>0</v>
      </c>
    </row>
    <row r="30" spans="1:7" ht="24.95" customHeight="1" x14ac:dyDescent="0.25">
      <c r="A30" s="19">
        <v>26</v>
      </c>
      <c r="B30" s="20" t="s">
        <v>23</v>
      </c>
      <c r="C30" s="3">
        <v>4</v>
      </c>
      <c r="D30" s="3">
        <f t="shared" si="1"/>
        <v>0.2</v>
      </c>
      <c r="E30" s="24">
        <v>24</v>
      </c>
      <c r="F30" s="6"/>
      <c r="G30" s="16">
        <f t="shared" si="0"/>
        <v>0</v>
      </c>
    </row>
    <row r="31" spans="1:7" ht="24.95" customHeight="1" x14ac:dyDescent="0.25">
      <c r="A31" s="19">
        <v>27</v>
      </c>
      <c r="B31" s="20" t="s">
        <v>24</v>
      </c>
      <c r="C31" s="3">
        <v>4</v>
      </c>
      <c r="D31" s="3">
        <f t="shared" si="1"/>
        <v>0.2</v>
      </c>
      <c r="E31" s="24">
        <v>23</v>
      </c>
      <c r="F31" s="6"/>
      <c r="G31" s="16">
        <f>E31*F31</f>
        <v>0</v>
      </c>
    </row>
    <row r="32" spans="1:7" ht="21.75" customHeight="1" x14ac:dyDescent="0.25">
      <c r="A32" s="19">
        <v>28</v>
      </c>
      <c r="B32" s="20" t="s">
        <v>25</v>
      </c>
      <c r="C32" s="18"/>
      <c r="D32" s="18"/>
      <c r="E32" s="24">
        <v>43</v>
      </c>
      <c r="F32" s="6"/>
      <c r="G32" s="16">
        <f t="shared" ref="G32:G48" si="2">E32*F32</f>
        <v>0</v>
      </c>
    </row>
    <row r="33" spans="1:7" ht="15.75" x14ac:dyDescent="0.25">
      <c r="A33" s="19">
        <v>29</v>
      </c>
      <c r="B33" s="20" t="s">
        <v>26</v>
      </c>
      <c r="E33" s="24">
        <v>21</v>
      </c>
      <c r="F33" s="6"/>
      <c r="G33" s="16">
        <f t="shared" si="2"/>
        <v>0</v>
      </c>
    </row>
    <row r="34" spans="1:7" ht="15.75" x14ac:dyDescent="0.25">
      <c r="A34" s="19">
        <v>30</v>
      </c>
      <c r="B34" s="20" t="s">
        <v>27</v>
      </c>
      <c r="E34" s="24">
        <v>40</v>
      </c>
      <c r="F34" s="6"/>
      <c r="G34" s="16">
        <f t="shared" si="2"/>
        <v>0</v>
      </c>
    </row>
    <row r="35" spans="1:7" ht="15.75" x14ac:dyDescent="0.25">
      <c r="A35" s="19">
        <v>31</v>
      </c>
      <c r="B35" s="20" t="s">
        <v>45</v>
      </c>
      <c r="E35" s="24">
        <v>4</v>
      </c>
      <c r="F35" s="6"/>
      <c r="G35" s="16">
        <f t="shared" si="2"/>
        <v>0</v>
      </c>
    </row>
    <row r="36" spans="1:7" ht="15.75" x14ac:dyDescent="0.25">
      <c r="A36" s="19">
        <v>32</v>
      </c>
      <c r="B36" s="20" t="s">
        <v>28</v>
      </c>
      <c r="E36" s="24">
        <v>24</v>
      </c>
      <c r="F36" s="6"/>
      <c r="G36" s="16">
        <f t="shared" si="2"/>
        <v>0</v>
      </c>
    </row>
    <row r="37" spans="1:7" ht="15.75" x14ac:dyDescent="0.25">
      <c r="A37" s="19">
        <v>33</v>
      </c>
      <c r="B37" s="20" t="s">
        <v>46</v>
      </c>
      <c r="E37" s="24">
        <v>18</v>
      </c>
      <c r="F37" s="6"/>
      <c r="G37" s="16">
        <f t="shared" si="2"/>
        <v>0</v>
      </c>
    </row>
    <row r="38" spans="1:7" ht="15.75" x14ac:dyDescent="0.25">
      <c r="A38" s="19">
        <v>34</v>
      </c>
      <c r="B38" s="20" t="s">
        <v>48</v>
      </c>
      <c r="E38" s="24">
        <v>45</v>
      </c>
      <c r="F38" s="6"/>
      <c r="G38" s="16">
        <f t="shared" si="2"/>
        <v>0</v>
      </c>
    </row>
    <row r="39" spans="1:7" ht="15.75" x14ac:dyDescent="0.25">
      <c r="A39" s="19">
        <v>35</v>
      </c>
      <c r="B39" s="20" t="s">
        <v>47</v>
      </c>
      <c r="E39" s="24">
        <v>1</v>
      </c>
      <c r="F39" s="6"/>
      <c r="G39" s="16">
        <f t="shared" si="2"/>
        <v>0</v>
      </c>
    </row>
    <row r="40" spans="1:7" ht="15.75" x14ac:dyDescent="0.25">
      <c r="A40" s="19">
        <v>36</v>
      </c>
      <c r="B40" s="20" t="s">
        <v>49</v>
      </c>
      <c r="E40" s="24">
        <v>1</v>
      </c>
      <c r="F40" s="6"/>
      <c r="G40" s="16">
        <f t="shared" si="2"/>
        <v>0</v>
      </c>
    </row>
    <row r="41" spans="1:7" ht="15.75" x14ac:dyDescent="0.25">
      <c r="A41" s="19">
        <v>37</v>
      </c>
      <c r="B41" s="20" t="s">
        <v>50</v>
      </c>
      <c r="E41" s="24">
        <v>14</v>
      </c>
      <c r="F41" s="6"/>
      <c r="G41" s="16">
        <f t="shared" si="2"/>
        <v>0</v>
      </c>
    </row>
    <row r="42" spans="1:7" ht="15.75" x14ac:dyDescent="0.25">
      <c r="A42" s="19">
        <v>37</v>
      </c>
      <c r="B42" s="20" t="s">
        <v>51</v>
      </c>
      <c r="E42" s="24">
        <v>1</v>
      </c>
      <c r="F42" s="6"/>
      <c r="G42" s="16">
        <f t="shared" si="2"/>
        <v>0</v>
      </c>
    </row>
    <row r="43" spans="1:7" ht="31.5" x14ac:dyDescent="0.25">
      <c r="A43" s="19">
        <v>39</v>
      </c>
      <c r="B43" s="20" t="s">
        <v>52</v>
      </c>
      <c r="E43" s="24">
        <v>1</v>
      </c>
      <c r="F43" s="6"/>
      <c r="G43" s="16">
        <f t="shared" si="2"/>
        <v>0</v>
      </c>
    </row>
    <row r="44" spans="1:7" ht="31.5" x14ac:dyDescent="0.25">
      <c r="A44" s="19">
        <v>40</v>
      </c>
      <c r="B44" s="20" t="s">
        <v>53</v>
      </c>
      <c r="E44" s="24">
        <v>50</v>
      </c>
      <c r="F44" s="6"/>
      <c r="G44" s="16">
        <f t="shared" si="2"/>
        <v>0</v>
      </c>
    </row>
    <row r="45" spans="1:7" ht="15.75" x14ac:dyDescent="0.25">
      <c r="A45" s="19">
        <v>41</v>
      </c>
      <c r="B45" s="20" t="s">
        <v>55</v>
      </c>
      <c r="E45" s="24">
        <v>1</v>
      </c>
      <c r="F45" s="6"/>
      <c r="G45" s="16">
        <f t="shared" si="2"/>
        <v>0</v>
      </c>
    </row>
    <row r="46" spans="1:7" ht="47.25" x14ac:dyDescent="0.25">
      <c r="A46" s="19">
        <v>42</v>
      </c>
      <c r="B46" s="20" t="s">
        <v>54</v>
      </c>
      <c r="E46" s="24">
        <v>3</v>
      </c>
      <c r="F46" s="6"/>
      <c r="G46" s="16">
        <f t="shared" si="2"/>
        <v>0</v>
      </c>
    </row>
    <row r="47" spans="1:7" ht="15.75" x14ac:dyDescent="0.25">
      <c r="A47" s="19">
        <v>43</v>
      </c>
      <c r="B47" s="20" t="s">
        <v>56</v>
      </c>
      <c r="E47" s="24">
        <v>36</v>
      </c>
      <c r="F47" s="6"/>
      <c r="G47" s="16">
        <f t="shared" si="2"/>
        <v>0</v>
      </c>
    </row>
    <row r="48" spans="1:7" ht="15.75" x14ac:dyDescent="0.25">
      <c r="A48" s="19">
        <v>44</v>
      </c>
      <c r="B48" s="20" t="s">
        <v>29</v>
      </c>
      <c r="C48" s="7"/>
      <c r="D48" s="7"/>
      <c r="E48" s="24">
        <v>13</v>
      </c>
      <c r="F48" s="6"/>
      <c r="G48" s="16">
        <f t="shared" si="2"/>
        <v>0</v>
      </c>
    </row>
    <row r="49" spans="1:9" ht="15.75" x14ac:dyDescent="0.25">
      <c r="B49" s="32" t="s">
        <v>30</v>
      </c>
      <c r="C49" s="32"/>
      <c r="D49" s="32"/>
      <c r="E49" s="32"/>
      <c r="F49" s="32"/>
      <c r="G49" s="21">
        <f>SUM(G5:G48)</f>
        <v>0</v>
      </c>
      <c r="I49" s="21"/>
    </row>
    <row r="52" spans="1:9" ht="44.25" customHeight="1" x14ac:dyDescent="0.25">
      <c r="A52" s="25" t="s">
        <v>3</v>
      </c>
      <c r="B52" s="25"/>
      <c r="C52" s="25"/>
      <c r="D52" s="25"/>
      <c r="E52" s="25"/>
      <c r="F52" s="25"/>
      <c r="G52" s="25"/>
    </row>
    <row r="53" spans="1:9" ht="44.25" customHeight="1" x14ac:dyDescent="0.25">
      <c r="A53" s="26" t="s">
        <v>5</v>
      </c>
      <c r="B53" s="26"/>
      <c r="C53" s="26"/>
      <c r="D53" s="26"/>
      <c r="E53" s="26"/>
      <c r="F53" s="26"/>
      <c r="G53" s="26"/>
    </row>
    <row r="54" spans="1:9" ht="20.25" customHeight="1" x14ac:dyDescent="0.25">
      <c r="A54" s="8"/>
      <c r="B54" s="9"/>
      <c r="C54" s="9"/>
      <c r="D54" s="10"/>
      <c r="E54" s="10"/>
      <c r="F54" s="11"/>
    </row>
    <row r="55" spans="1:9" ht="48" customHeight="1" x14ac:dyDescent="0.25">
      <c r="A55" s="8"/>
      <c r="B55" s="9"/>
      <c r="C55" s="9"/>
      <c r="D55" s="10"/>
      <c r="E55" s="10"/>
      <c r="F55" s="11"/>
      <c r="G55" s="15" t="s">
        <v>8</v>
      </c>
    </row>
    <row r="56" spans="1:9" x14ac:dyDescent="0.25">
      <c r="A56" s="8"/>
      <c r="B56" s="9"/>
      <c r="C56" s="9"/>
      <c r="D56" s="10"/>
      <c r="E56" s="10"/>
      <c r="F56" s="11"/>
      <c r="G56" s="12" t="s">
        <v>4</v>
      </c>
    </row>
  </sheetData>
  <mergeCells count="9">
    <mergeCell ref="A52:G52"/>
    <mergeCell ref="A53:G53"/>
    <mergeCell ref="A2:B2"/>
    <mergeCell ref="F3:F4"/>
    <mergeCell ref="G3:G4"/>
    <mergeCell ref="A3:A4"/>
    <mergeCell ref="B3:B4"/>
    <mergeCell ref="E3:E4"/>
    <mergeCell ref="B49:F49"/>
  </mergeCells>
  <pageMargins left="0.51181102362204722" right="0.31496062992125984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Bogumiła Sienkiewicz</dc:creator>
  <cp:lastModifiedBy>Beata Wandowska</cp:lastModifiedBy>
  <cp:lastPrinted>2025-10-30T12:20:01Z</cp:lastPrinted>
  <dcterms:created xsi:type="dcterms:W3CDTF">2019-10-18T10:40:45Z</dcterms:created>
  <dcterms:modified xsi:type="dcterms:W3CDTF">2025-10-30T12:20:10Z</dcterms:modified>
</cp:coreProperties>
</file>