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entrum8\WSPOLNE_PROCEDURY\BEATA WANDOWSKA\1B KONKURSY CO Zleceniodawcą  2011- 2026\KONKURSY 2026 Centrum Onkologii\Włocławek Laboratorium  Konkurs\Na stronę\"/>
    </mc:Choice>
  </mc:AlternateContent>
  <xr:revisionPtr revIDLastSave="0" documentId="13_ncr:1_{264A5B4F-10B8-42CD-8C6C-044250E5A2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zedmiot zamówien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6" i="1" l="1"/>
  <c r="M24" i="1" l="1"/>
  <c r="I85" i="1" l="1"/>
  <c r="M84" i="1"/>
  <c r="M83" i="1"/>
  <c r="M4" i="1" l="1"/>
  <c r="M5" i="1" l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7" i="1"/>
  <c r="M78" i="1"/>
  <c r="M79" i="1"/>
  <c r="M80" i="1"/>
  <c r="M81" i="1"/>
  <c r="M82" i="1"/>
  <c r="A5" i="1"/>
  <c r="M85" i="1" l="1"/>
</calcChain>
</file>

<file path=xl/sharedStrings.xml><?xml version="1.0" encoding="utf-8"?>
<sst xmlns="http://schemas.openxmlformats.org/spreadsheetml/2006/main" count="263" uniqueCount="113">
  <si>
    <t>Suma:</t>
  </si>
  <si>
    <t>L.p.</t>
  </si>
  <si>
    <t>AFP</t>
  </si>
  <si>
    <t>APTT</t>
  </si>
  <si>
    <t>białko</t>
  </si>
  <si>
    <t>białko CRP</t>
  </si>
  <si>
    <t>CA 125</t>
  </si>
  <si>
    <t>CA 15-3</t>
  </si>
  <si>
    <t>CA 19-9</t>
  </si>
  <si>
    <t>CEA</t>
  </si>
  <si>
    <t>cholesterol HDL</t>
  </si>
  <si>
    <t>cholesterol LDL</t>
  </si>
  <si>
    <t>D-dimery</t>
  </si>
  <si>
    <t>estradiol</t>
  </si>
  <si>
    <t>fosforany</t>
  </si>
  <si>
    <t>FSH</t>
  </si>
  <si>
    <t>fT3</t>
  </si>
  <si>
    <t>fT4</t>
  </si>
  <si>
    <t>g-GT</t>
  </si>
  <si>
    <t>GOT (AspAT)</t>
  </si>
  <si>
    <t>GPT (AlAT)</t>
  </si>
  <si>
    <t>HCG</t>
  </si>
  <si>
    <t>kortyzol</t>
  </si>
  <si>
    <t>LDH</t>
  </si>
  <si>
    <t>LH</t>
  </si>
  <si>
    <t>PSA</t>
  </si>
  <si>
    <t>retykulocyty</t>
  </si>
  <si>
    <t>testosteron</t>
  </si>
  <si>
    <t>TSH</t>
  </si>
  <si>
    <t>witamina B12</t>
  </si>
  <si>
    <t xml:space="preserve"> </t>
  </si>
  <si>
    <t>Cena jednostkowa netto/brutto</t>
  </si>
  <si>
    <t xml:space="preserve">a - amylaza </t>
  </si>
  <si>
    <t>ALBUMINA</t>
  </si>
  <si>
    <t>B2mikroglobulina</t>
  </si>
  <si>
    <t>BILIRUBINA całk.</t>
  </si>
  <si>
    <t>CHOLESTEROL</t>
  </si>
  <si>
    <t>DHEA-S</t>
  </si>
  <si>
    <t>estriol</t>
  </si>
  <si>
    <t>FOSFATAZA alkalicz.</t>
  </si>
  <si>
    <t>GLUKOZA</t>
  </si>
  <si>
    <t>JONOGRAM</t>
  </si>
  <si>
    <t>KREATYNINA</t>
  </si>
  <si>
    <t>KWAS MOCZOWY</t>
  </si>
  <si>
    <t>Magnez</t>
  </si>
  <si>
    <t>MOCZNIK</t>
  </si>
  <si>
    <t>MORFOLOGIA</t>
  </si>
  <si>
    <t>OB.</t>
  </si>
  <si>
    <t>p.c.p.Endomysium IgA</t>
  </si>
  <si>
    <t>proteinogram</t>
  </si>
  <si>
    <t>TRÓJGLICERYDY</t>
  </si>
  <si>
    <t>WAPŃ CAŁKOWITY</t>
  </si>
  <si>
    <t>WR</t>
  </si>
  <si>
    <t>Żelazo</t>
  </si>
  <si>
    <t>Podpis Oferenta</t>
  </si>
  <si>
    <t>NEUTROFILE bezwzględna liczba</t>
  </si>
  <si>
    <t>Tyreoglobulina</t>
  </si>
  <si>
    <t>prolaktyna</t>
  </si>
  <si>
    <t>krew utajona w kale</t>
  </si>
  <si>
    <t>badanie ogólne moczu</t>
  </si>
  <si>
    <t xml:space="preserve">Formularz cenowy                                                                                     </t>
  </si>
  <si>
    <t>p.c.p.Endomysium IgG</t>
  </si>
  <si>
    <t>Wartość netto/brutto w PLN</t>
  </si>
  <si>
    <t>IgA</t>
  </si>
  <si>
    <t>HE-4</t>
  </si>
  <si>
    <t>Kalcytonina</t>
  </si>
  <si>
    <t>Kał - G.Lamblia</t>
  </si>
  <si>
    <t>Kał - pasożyty</t>
  </si>
  <si>
    <t>MORFOLOGIA Z rozmazem</t>
  </si>
  <si>
    <t>p.c.p.transglutaminazie tk. IgA</t>
  </si>
  <si>
    <t>p.c.p.transglutaminazie tk. IgG</t>
  </si>
  <si>
    <t>Parathormon</t>
  </si>
  <si>
    <t>IgG</t>
  </si>
  <si>
    <t>Chlorki</t>
  </si>
  <si>
    <t>a-TG</t>
  </si>
  <si>
    <t>a-TPO</t>
  </si>
  <si>
    <t>bilirubina związana</t>
  </si>
  <si>
    <t>CK</t>
  </si>
  <si>
    <t>Metoda wykonania badania</t>
  </si>
  <si>
    <t>Adres Laboratorium, w którym wykonane jest badanie</t>
  </si>
  <si>
    <t>do 2 h</t>
  </si>
  <si>
    <t>Proponowany przez Oferenta czas oczekiwania na wynik*</t>
  </si>
  <si>
    <t>Hemoglobina glikowana</t>
  </si>
  <si>
    <t>Troponina T</t>
  </si>
  <si>
    <t>CKMB mass</t>
  </si>
  <si>
    <t>bilirubina wolna</t>
  </si>
  <si>
    <t>Ig M</t>
  </si>
  <si>
    <t>Rodzaj badania</t>
  </si>
  <si>
    <t>surowica</t>
  </si>
  <si>
    <t>kał</t>
  </si>
  <si>
    <t>mocz</t>
  </si>
  <si>
    <r>
      <t xml:space="preserve">Liczba szacunkowa na </t>
    </r>
    <r>
      <rPr>
        <b/>
        <strike/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czas trwania umowy</t>
    </r>
  </si>
  <si>
    <t xml:space="preserve">ROMA (CA125+HE4+ROMA) </t>
  </si>
  <si>
    <t>krew/kał</t>
  </si>
  <si>
    <t>osocze cytynianowe</t>
  </si>
  <si>
    <t>krew pełna EDTA</t>
  </si>
  <si>
    <t>aprotynina</t>
  </si>
  <si>
    <t xml:space="preserve">*W przypadku podania dłuższego czasu oczekiwania niż wymagany w grupie badań pilnych ( czerwony kolor) przez Zleceniodawcę oferta zostanie odrzucona. </t>
  </si>
  <si>
    <t>WSK PROTROMBINY (+INR)</t>
  </si>
  <si>
    <r>
      <rPr>
        <sz val="11"/>
        <rFont val="Calibri"/>
        <family val="2"/>
        <charset val="238"/>
      </rPr>
      <t>**</t>
    </r>
    <r>
      <rPr>
        <sz val="11"/>
        <rFont val="Times New Roman"/>
        <family val="1"/>
        <charset val="238"/>
      </rPr>
      <t>pozostała grupa badań zostanie oceniona pod względem stopnia  zgodności z wymaganym  czasem oczekiwania</t>
    </r>
  </si>
  <si>
    <t>Odległość w km od C-DL we Włocławku- do 15 km (weryfikacja wg danych z Google Maps)</t>
  </si>
  <si>
    <t>Zakres wartości referencyjnych</t>
  </si>
  <si>
    <t>Materiał</t>
  </si>
  <si>
    <r>
      <t>Wymagany czas oczekiwania na wynik od momentu dostarczenia próbki do Laboratorium Zleceniobiorcy</t>
    </r>
    <r>
      <rPr>
        <b/>
        <sz val="11"/>
        <color rgb="FFFF0000"/>
        <rFont val="Calibri"/>
        <family val="2"/>
        <charset val="238"/>
      </rPr>
      <t>**</t>
    </r>
    <r>
      <rPr>
        <b/>
        <strike/>
        <sz val="11"/>
        <color rgb="FFFF0000"/>
        <rFont val="Times New Roman"/>
        <family val="1"/>
        <charset val="238"/>
      </rPr>
      <t xml:space="preserve"> </t>
    </r>
  </si>
  <si>
    <t>osocze cytrynianowe</t>
  </si>
  <si>
    <t>Jednostki pomiarowe SI</t>
  </si>
  <si>
    <t xml:space="preserve"> wynik w dniu zlecenia badania</t>
  </si>
  <si>
    <t>Transferyna</t>
  </si>
  <si>
    <t>TIBC</t>
  </si>
  <si>
    <t>witamina D</t>
  </si>
  <si>
    <t>do godz 14:00 i 18:00 w dniu zlecenia***</t>
  </si>
  <si>
    <t>***Zgodnie z § 2 ust. 3 umowy</t>
  </si>
  <si>
    <t>Załącznik nr 1 Umowy nr …..................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</si>
</sst>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22" x14ac:knownFonts="1">
    <font>
      <sz val="10"/>
      <name val="Arial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8"/>
      <name val="Times New Roman"/>
      <family val="1"/>
      <charset val="238"/>
    </font>
    <font>
      <sz val="1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rgb="FFC00000"/>
      <name val="Times New Roman"/>
      <family val="1"/>
      <charset val="238"/>
    </font>
    <font>
      <sz val="12"/>
      <color rgb="FFC00000"/>
      <name val="Times New Roman"/>
      <family val="1"/>
      <charset val="238"/>
    </font>
    <font>
      <b/>
      <strike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name val="Calibri"/>
      <family val="2"/>
      <charset val="238"/>
    </font>
    <font>
      <sz val="11"/>
      <name val="Arial"/>
      <family val="2"/>
      <charset val="238"/>
    </font>
    <font>
      <sz val="11"/>
      <name val="Times New Roman"/>
      <family val="1"/>
      <charset val="238"/>
    </font>
    <font>
      <sz val="12"/>
      <color rgb="FF0070C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color rgb="FFFF0000"/>
      <name val="Calibri"/>
      <family val="2"/>
      <charset val="238"/>
    </font>
    <font>
      <b/>
      <strike/>
      <sz val="11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0" applyFont="1"/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left"/>
    </xf>
    <xf numFmtId="0" fontId="5" fillId="0" borderId="7" xfId="1" applyFont="1" applyBorder="1" applyAlignment="1">
      <alignment horizontal="left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8" xfId="1" applyFont="1" applyBorder="1" applyAlignment="1">
      <alignment horizontal="left"/>
    </xf>
    <xf numFmtId="4" fontId="5" fillId="0" borderId="8" xfId="1" applyNumberFormat="1" applyFont="1" applyBorder="1"/>
    <xf numFmtId="0" fontId="5" fillId="0" borderId="10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5" fillId="0" borderId="11" xfId="1" applyFont="1" applyBorder="1" applyAlignment="1">
      <alignment horizontal="left"/>
    </xf>
    <xf numFmtId="0" fontId="5" fillId="0" borderId="10" xfId="1" applyFont="1" applyBorder="1" applyAlignment="1">
      <alignment horizontal="left"/>
    </xf>
    <xf numFmtId="0" fontId="5" fillId="0" borderId="12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3" fontId="5" fillId="0" borderId="12" xfId="1" applyNumberFormat="1" applyFont="1" applyBorder="1" applyAlignment="1">
      <alignment horizontal="center"/>
    </xf>
    <xf numFmtId="0" fontId="5" fillId="0" borderId="13" xfId="1" applyFont="1" applyBorder="1" applyAlignment="1">
      <alignment horizontal="left"/>
    </xf>
    <xf numFmtId="0" fontId="5" fillId="0" borderId="14" xfId="1" applyFont="1" applyBorder="1" applyAlignment="1">
      <alignment horizontal="left"/>
    </xf>
    <xf numFmtId="0" fontId="5" fillId="0" borderId="15" xfId="1" applyFont="1" applyBorder="1" applyAlignment="1">
      <alignment horizontal="left"/>
    </xf>
    <xf numFmtId="0" fontId="5" fillId="0" borderId="14" xfId="1" applyFont="1" applyBorder="1" applyAlignment="1">
      <alignment horizontal="center"/>
    </xf>
    <xf numFmtId="0" fontId="5" fillId="0" borderId="16" xfId="1" applyFont="1" applyBorder="1" applyAlignment="1">
      <alignment horizontal="center"/>
    </xf>
    <xf numFmtId="0" fontId="10" fillId="2" borderId="1" xfId="1" applyFont="1" applyFill="1" applyBorder="1" applyAlignment="1">
      <alignment horizontal="center" vertical="center" wrapText="1"/>
    </xf>
    <xf numFmtId="0" fontId="11" fillId="0" borderId="12" xfId="1" applyFont="1" applyBorder="1" applyAlignment="1">
      <alignment horizontal="center"/>
    </xf>
    <xf numFmtId="0" fontId="11" fillId="0" borderId="10" xfId="1" applyFont="1" applyBorder="1" applyAlignment="1">
      <alignment horizontal="center"/>
    </xf>
    <xf numFmtId="0" fontId="5" fillId="0" borderId="0" xfId="0" applyFont="1" applyAlignment="1">
      <alignment horizontal="left"/>
    </xf>
    <xf numFmtId="0" fontId="3" fillId="2" borderId="3" xfId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left"/>
    </xf>
    <xf numFmtId="0" fontId="11" fillId="0" borderId="17" xfId="1" applyFont="1" applyBorder="1" applyAlignment="1">
      <alignment horizontal="left"/>
    </xf>
    <xf numFmtId="0" fontId="5" fillId="0" borderId="17" xfId="1" applyFont="1" applyBorder="1" applyAlignment="1">
      <alignment horizontal="left"/>
    </xf>
    <xf numFmtId="0" fontId="5" fillId="0" borderId="18" xfId="1" applyFont="1" applyBorder="1" applyAlignment="1">
      <alignment horizontal="left"/>
    </xf>
    <xf numFmtId="0" fontId="11" fillId="3" borderId="17" xfId="1" applyFont="1" applyFill="1" applyBorder="1" applyAlignment="1">
      <alignment horizontal="left"/>
    </xf>
    <xf numFmtId="0" fontId="13" fillId="0" borderId="17" xfId="1" applyFont="1" applyBorder="1" applyAlignment="1">
      <alignment horizontal="left"/>
    </xf>
    <xf numFmtId="0" fontId="11" fillId="0" borderId="17" xfId="1" applyFont="1" applyBorder="1" applyAlignment="1">
      <alignment horizontal="left" wrapText="1"/>
    </xf>
    <xf numFmtId="0" fontId="11" fillId="0" borderId="11" xfId="1" applyFont="1" applyBorder="1" applyAlignment="1">
      <alignment horizontal="left" wrapText="1"/>
    </xf>
    <xf numFmtId="0" fontId="11" fillId="0" borderId="10" xfId="1" applyFont="1" applyBorder="1" applyAlignment="1">
      <alignment horizontal="left" wrapText="1"/>
    </xf>
    <xf numFmtId="3" fontId="11" fillId="0" borderId="12" xfId="1" applyNumberFormat="1" applyFont="1" applyBorder="1" applyAlignment="1">
      <alignment horizontal="center"/>
    </xf>
    <xf numFmtId="3" fontId="13" fillId="0" borderId="12" xfId="1" applyNumberFormat="1" applyFont="1" applyBorder="1" applyAlignment="1">
      <alignment horizontal="center"/>
    </xf>
    <xf numFmtId="0" fontId="5" fillId="3" borderId="17" xfId="1" applyFont="1" applyFill="1" applyBorder="1" applyAlignment="1">
      <alignment horizontal="left"/>
    </xf>
    <xf numFmtId="0" fontId="5" fillId="3" borderId="17" xfId="1" applyFont="1" applyFill="1" applyBorder="1" applyAlignment="1">
      <alignment horizontal="left" wrapText="1"/>
    </xf>
    <xf numFmtId="0" fontId="5" fillId="3" borderId="15" xfId="1" applyFont="1" applyFill="1" applyBorder="1" applyAlignment="1">
      <alignment horizontal="left"/>
    </xf>
    <xf numFmtId="0" fontId="5" fillId="3" borderId="12" xfId="1" applyFont="1" applyFill="1" applyBorder="1" applyAlignment="1">
      <alignment horizontal="center"/>
    </xf>
    <xf numFmtId="0" fontId="5" fillId="3" borderId="9" xfId="1" applyFont="1" applyFill="1" applyBorder="1" applyAlignment="1">
      <alignment horizontal="center"/>
    </xf>
    <xf numFmtId="0" fontId="11" fillId="0" borderId="11" xfId="1" applyFont="1" applyBorder="1" applyAlignment="1">
      <alignment horizontal="left"/>
    </xf>
    <xf numFmtId="0" fontId="11" fillId="0" borderId="10" xfId="1" applyFont="1" applyBorder="1" applyAlignment="1">
      <alignment horizontal="left"/>
    </xf>
    <xf numFmtId="0" fontId="13" fillId="0" borderId="12" xfId="1" applyFont="1" applyBorder="1" applyAlignment="1">
      <alignment horizontal="center"/>
    </xf>
    <xf numFmtId="0" fontId="13" fillId="3" borderId="12" xfId="1" applyFont="1" applyFill="1" applyBorder="1" applyAlignment="1">
      <alignment horizontal="center"/>
    </xf>
    <xf numFmtId="0" fontId="15" fillId="0" borderId="0" xfId="0" applyFont="1" applyAlignment="1">
      <alignment horizontal="left"/>
    </xf>
    <xf numFmtId="0" fontId="3" fillId="2" borderId="4" xfId="1" applyFont="1" applyFill="1" applyBorder="1" applyAlignment="1">
      <alignment horizontal="center" vertical="center" wrapText="1"/>
    </xf>
    <xf numFmtId="0" fontId="17" fillId="0" borderId="10" xfId="1" applyFont="1" applyBorder="1" applyAlignment="1">
      <alignment horizontal="center" wrapText="1"/>
    </xf>
    <xf numFmtId="2" fontId="0" fillId="0" borderId="0" xfId="0" applyNumberFormat="1"/>
    <xf numFmtId="0" fontId="6" fillId="3" borderId="0" xfId="0" applyFont="1" applyFill="1" applyAlignment="1">
      <alignment horizontal="center"/>
    </xf>
    <xf numFmtId="0" fontId="6" fillId="3" borderId="0" xfId="0" applyFont="1" applyFill="1"/>
    <xf numFmtId="0" fontId="4" fillId="3" borderId="0" xfId="0" applyFont="1" applyFill="1" applyAlignment="1">
      <alignment horizontal="right"/>
    </xf>
    <xf numFmtId="0" fontId="2" fillId="3" borderId="0" xfId="0" applyFont="1" applyFill="1" applyAlignment="1">
      <alignment horizontal="center"/>
    </xf>
    <xf numFmtId="0" fontId="11" fillId="3" borderId="12" xfId="1" applyFont="1" applyFill="1" applyBorder="1" applyAlignment="1">
      <alignment horizontal="center"/>
    </xf>
    <xf numFmtId="0" fontId="5" fillId="3" borderId="16" xfId="1" applyFont="1" applyFill="1" applyBorder="1" applyAlignment="1">
      <alignment horizontal="center"/>
    </xf>
    <xf numFmtId="0" fontId="5" fillId="3" borderId="8" xfId="1" applyFont="1" applyFill="1" applyBorder="1" applyAlignment="1">
      <alignment horizontal="left"/>
    </xf>
    <xf numFmtId="0" fontId="11" fillId="3" borderId="10" xfId="1" applyFont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5" fillId="3" borderId="14" xfId="1" applyFont="1" applyFill="1" applyBorder="1" applyAlignment="1">
      <alignment horizontal="left"/>
    </xf>
    <xf numFmtId="0" fontId="6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3" fillId="2" borderId="19" xfId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1" fillId="0" borderId="18" xfId="1" applyFont="1" applyBorder="1" applyAlignment="1">
      <alignment horizontal="left"/>
    </xf>
    <xf numFmtId="0" fontId="5" fillId="0" borderId="21" xfId="1" applyFont="1" applyBorder="1" applyAlignment="1">
      <alignment horizontal="center"/>
    </xf>
    <xf numFmtId="0" fontId="5" fillId="3" borderId="10" xfId="1" applyFont="1" applyFill="1" applyBorder="1" applyAlignment="1">
      <alignment horizontal="center"/>
    </xf>
    <xf numFmtId="4" fontId="5" fillId="0" borderId="20" xfId="1" applyNumberFormat="1" applyFont="1" applyBorder="1"/>
    <xf numFmtId="4" fontId="5" fillId="0" borderId="10" xfId="1" applyNumberFormat="1" applyFont="1" applyBorder="1"/>
    <xf numFmtId="0" fontId="5" fillId="3" borderId="13" xfId="1" applyFont="1" applyFill="1" applyBorder="1" applyAlignment="1">
      <alignment horizontal="left"/>
    </xf>
    <xf numFmtId="0" fontId="5" fillId="3" borderId="12" xfId="1" applyFont="1" applyFill="1" applyBorder="1" applyAlignment="1">
      <alignment horizontal="left"/>
    </xf>
    <xf numFmtId="0" fontId="21" fillId="0" borderId="10" xfId="1" applyFont="1" applyBorder="1" applyAlignment="1">
      <alignment horizontal="center"/>
    </xf>
    <xf numFmtId="0" fontId="21" fillId="0" borderId="5" xfId="1" applyFont="1" applyBorder="1" applyAlignment="1">
      <alignment horizontal="center"/>
    </xf>
    <xf numFmtId="8" fontId="5" fillId="0" borderId="8" xfId="1" applyNumberFormat="1" applyFont="1" applyBorder="1" applyAlignment="1">
      <alignment horizontal="left"/>
    </xf>
    <xf numFmtId="8" fontId="3" fillId="0" borderId="8" xfId="1" applyNumberFormat="1" applyFont="1" applyBorder="1" applyAlignment="1">
      <alignment horizontal="left"/>
    </xf>
    <xf numFmtId="8" fontId="5" fillId="0" borderId="10" xfId="1" applyNumberFormat="1" applyFont="1" applyBorder="1" applyAlignment="1">
      <alignment horizontal="left"/>
    </xf>
    <xf numFmtId="8" fontId="3" fillId="0" borderId="10" xfId="1" applyNumberFormat="1" applyFont="1" applyBorder="1" applyAlignment="1">
      <alignment horizontal="left"/>
    </xf>
    <xf numFmtId="8" fontId="5" fillId="0" borderId="14" xfId="1" applyNumberFormat="1" applyFont="1" applyBorder="1" applyAlignment="1">
      <alignment horizontal="left"/>
    </xf>
    <xf numFmtId="0" fontId="21" fillId="0" borderId="14" xfId="1" applyFont="1" applyBorder="1" applyAlignment="1">
      <alignment horizontal="center"/>
    </xf>
    <xf numFmtId="0" fontId="5" fillId="3" borderId="16" xfId="1" applyFont="1" applyFill="1" applyBorder="1" applyAlignment="1">
      <alignment horizontal="left"/>
    </xf>
    <xf numFmtId="0" fontId="5" fillId="3" borderId="14" xfId="1" applyFont="1" applyFill="1" applyBorder="1" applyAlignment="1">
      <alignment horizontal="center"/>
    </xf>
    <xf numFmtId="0" fontId="11" fillId="0" borderId="16" xfId="1" applyFont="1" applyBorder="1" applyAlignment="1">
      <alignment horizontal="center"/>
    </xf>
    <xf numFmtId="4" fontId="5" fillId="0" borderId="14" xfId="1" applyNumberFormat="1" applyFont="1" applyBorder="1"/>
    <xf numFmtId="0" fontId="9" fillId="2" borderId="3" xfId="1" applyFont="1" applyFill="1" applyBorder="1" applyAlignment="1">
      <alignment horizontal="center"/>
    </xf>
    <xf numFmtId="0" fontId="9" fillId="2" borderId="19" xfId="1" applyFont="1" applyFill="1" applyBorder="1" applyAlignment="1">
      <alignment horizontal="center"/>
    </xf>
    <xf numFmtId="0" fontId="6" fillId="2" borderId="2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/>
    </xf>
    <xf numFmtId="0" fontId="9" fillId="2" borderId="4" xfId="1" applyFont="1" applyFill="1" applyBorder="1" applyAlignment="1">
      <alignment horizontal="center"/>
    </xf>
    <xf numFmtId="4" fontId="9" fillId="2" borderId="4" xfId="1" applyNumberFormat="1" applyFont="1" applyFill="1" applyBorder="1"/>
    <xf numFmtId="0" fontId="7" fillId="3" borderId="2" xfId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wrapText="1"/>
    </xf>
    <xf numFmtId="0" fontId="16" fillId="0" borderId="0" xfId="0" applyFont="1" applyAlignment="1">
      <alignment horizontal="left"/>
    </xf>
  </cellXfs>
  <cellStyles count="2">
    <cellStyle name="Normalny" xfId="0" builtinId="0"/>
    <cellStyle name="Normalny_Arkusz1" xfId="1" xr:uid="{00000000-0005-0000-0000-000001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07"/>
  <sheetViews>
    <sheetView tabSelected="1" workbookViewId="0">
      <selection activeCell="M1" sqref="M1"/>
    </sheetView>
  </sheetViews>
  <sheetFormatPr defaultRowHeight="12.75" x14ac:dyDescent="0.2"/>
  <cols>
    <col min="1" max="1" width="9.140625" style="1" customWidth="1"/>
    <col min="2" max="2" width="30.85546875" style="2" customWidth="1"/>
    <col min="3" max="3" width="21.140625" style="67" customWidth="1"/>
    <col min="4" max="4" width="14.5703125" style="2" customWidth="1"/>
    <col min="5" max="5" width="17.140625" style="2" customWidth="1"/>
    <col min="6" max="6" width="13.7109375" style="2" customWidth="1"/>
    <col min="7" max="7" width="17.140625" style="59" customWidth="1"/>
    <col min="8" max="8" width="17.7109375" style="59" customWidth="1"/>
    <col min="9" max="9" width="19.28515625" customWidth="1"/>
    <col min="10" max="10" width="38.7109375" customWidth="1"/>
    <col min="11" max="11" width="17.5703125" customWidth="1"/>
    <col min="12" max="12" width="16.28515625" customWidth="1"/>
    <col min="13" max="13" width="16.7109375" customWidth="1"/>
  </cols>
  <sheetData>
    <row r="1" spans="1:13" ht="14.25" x14ac:dyDescent="0.2">
      <c r="A1" s="5"/>
      <c r="B1" s="56"/>
      <c r="C1" s="56"/>
      <c r="D1" s="56"/>
      <c r="E1" s="56"/>
      <c r="F1" s="56"/>
      <c r="G1" s="56"/>
      <c r="H1" s="56"/>
      <c r="I1" s="57"/>
      <c r="J1" s="57"/>
      <c r="K1" s="57"/>
      <c r="L1" s="57"/>
      <c r="M1" s="58" t="s">
        <v>112</v>
      </c>
    </row>
    <row r="2" spans="1:13" ht="36.75" customHeight="1" thickBot="1" x14ac:dyDescent="0.4">
      <c r="A2" s="6"/>
      <c r="B2" s="98" t="s">
        <v>60</v>
      </c>
      <c r="C2" s="98"/>
      <c r="D2" s="98"/>
      <c r="E2" s="98"/>
      <c r="F2" s="98"/>
      <c r="G2" s="98"/>
      <c r="H2" s="98"/>
      <c r="I2" s="99"/>
      <c r="J2" s="99"/>
      <c r="K2" s="99"/>
      <c r="L2" s="99"/>
      <c r="M2" s="99"/>
    </row>
    <row r="3" spans="1:13" ht="108.75" customHeight="1" thickBot="1" x14ac:dyDescent="0.25">
      <c r="A3" s="3" t="s">
        <v>1</v>
      </c>
      <c r="B3" s="31" t="s">
        <v>87</v>
      </c>
      <c r="C3" s="68" t="s">
        <v>102</v>
      </c>
      <c r="D3" s="53" t="s">
        <v>78</v>
      </c>
      <c r="E3" s="4" t="s">
        <v>101</v>
      </c>
      <c r="F3" s="4" t="s">
        <v>105</v>
      </c>
      <c r="G3" s="4" t="s">
        <v>79</v>
      </c>
      <c r="H3" s="4" t="s">
        <v>100</v>
      </c>
      <c r="I3" s="4" t="s">
        <v>91</v>
      </c>
      <c r="J3" s="69" t="s">
        <v>103</v>
      </c>
      <c r="K3" s="27" t="s">
        <v>81</v>
      </c>
      <c r="L3" s="4" t="s">
        <v>31</v>
      </c>
      <c r="M3" s="4" t="s">
        <v>62</v>
      </c>
    </row>
    <row r="4" spans="1:13" ht="15.75" x14ac:dyDescent="0.25">
      <c r="A4" s="8">
        <v>1</v>
      </c>
      <c r="B4" s="32" t="s">
        <v>32</v>
      </c>
      <c r="C4" s="62" t="s">
        <v>88</v>
      </c>
      <c r="D4" s="9"/>
      <c r="E4" s="10"/>
      <c r="F4" s="11"/>
      <c r="G4" s="47"/>
      <c r="H4" s="47"/>
      <c r="I4" s="12">
        <v>144</v>
      </c>
      <c r="J4" s="47" t="s">
        <v>110</v>
      </c>
      <c r="K4" s="11"/>
      <c r="L4" s="80"/>
      <c r="M4" s="14">
        <f>I4*L4</f>
        <v>0</v>
      </c>
    </row>
    <row r="5" spans="1:13" ht="15.75" x14ac:dyDescent="0.25">
      <c r="A5" s="8">
        <f>A4+1</f>
        <v>2</v>
      </c>
      <c r="B5" s="32" t="s">
        <v>74</v>
      </c>
      <c r="C5" s="62" t="s">
        <v>88</v>
      </c>
      <c r="D5" s="9"/>
      <c r="E5" s="13"/>
      <c r="F5" s="15"/>
      <c r="G5" s="47"/>
      <c r="H5" s="47"/>
      <c r="I5" s="12">
        <v>96</v>
      </c>
      <c r="J5" s="47" t="s">
        <v>110</v>
      </c>
      <c r="K5" s="16"/>
      <c r="L5" s="80"/>
      <c r="M5" s="14">
        <f t="shared" ref="M5:M34" si="0">I5*L5</f>
        <v>0</v>
      </c>
    </row>
    <row r="6" spans="1:13" ht="15.75" x14ac:dyDescent="0.25">
      <c r="A6" s="8">
        <v>3</v>
      </c>
      <c r="B6" s="32" t="s">
        <v>75</v>
      </c>
      <c r="C6" s="62" t="s">
        <v>88</v>
      </c>
      <c r="D6" s="9"/>
      <c r="E6" s="13"/>
      <c r="F6" s="15"/>
      <c r="G6" s="47"/>
      <c r="H6" s="47"/>
      <c r="I6" s="12">
        <v>72</v>
      </c>
      <c r="J6" s="47" t="s">
        <v>110</v>
      </c>
      <c r="K6" s="16"/>
      <c r="L6" s="81"/>
      <c r="M6" s="14">
        <f t="shared" si="0"/>
        <v>0</v>
      </c>
    </row>
    <row r="7" spans="1:13" ht="15.75" x14ac:dyDescent="0.25">
      <c r="A7" s="8">
        <v>4</v>
      </c>
      <c r="B7" s="33" t="s">
        <v>2</v>
      </c>
      <c r="C7" s="63" t="s">
        <v>88</v>
      </c>
      <c r="D7" s="17"/>
      <c r="E7" s="18"/>
      <c r="F7" s="15"/>
      <c r="G7" s="46"/>
      <c r="H7" s="46"/>
      <c r="I7" s="19">
        <v>1152</v>
      </c>
      <c r="J7" s="28" t="s">
        <v>80</v>
      </c>
      <c r="K7" s="29"/>
      <c r="L7" s="82"/>
      <c r="M7" s="14">
        <f t="shared" si="0"/>
        <v>0</v>
      </c>
    </row>
    <row r="8" spans="1:13" ht="15.75" x14ac:dyDescent="0.25">
      <c r="A8" s="8">
        <v>5</v>
      </c>
      <c r="B8" s="33" t="s">
        <v>33</v>
      </c>
      <c r="C8" s="63" t="s">
        <v>88</v>
      </c>
      <c r="D8" s="48"/>
      <c r="E8" s="49"/>
      <c r="F8" s="29"/>
      <c r="G8" s="60"/>
      <c r="H8" s="60"/>
      <c r="I8" s="50">
        <v>1200</v>
      </c>
      <c r="J8" s="28" t="s">
        <v>80</v>
      </c>
      <c r="K8" s="15"/>
      <c r="L8" s="82"/>
      <c r="M8" s="14">
        <f t="shared" si="0"/>
        <v>0</v>
      </c>
    </row>
    <row r="9" spans="1:13" ht="15.75" x14ac:dyDescent="0.25">
      <c r="A9" s="8">
        <v>6</v>
      </c>
      <c r="B9" s="33" t="s">
        <v>3</v>
      </c>
      <c r="C9" s="63" t="s">
        <v>104</v>
      </c>
      <c r="D9" s="17"/>
      <c r="E9" s="18"/>
      <c r="F9" s="15"/>
      <c r="G9" s="46"/>
      <c r="H9" s="46"/>
      <c r="I9" s="19">
        <v>3528</v>
      </c>
      <c r="J9" s="28" t="s">
        <v>80</v>
      </c>
      <c r="K9" s="29"/>
      <c r="L9" s="82"/>
      <c r="M9" s="14">
        <f t="shared" si="0"/>
        <v>0</v>
      </c>
    </row>
    <row r="10" spans="1:13" ht="15.75" x14ac:dyDescent="0.25">
      <c r="A10" s="79">
        <v>7</v>
      </c>
      <c r="B10" s="34" t="s">
        <v>34</v>
      </c>
      <c r="C10" s="64" t="s">
        <v>88</v>
      </c>
      <c r="D10" s="17"/>
      <c r="E10" s="18"/>
      <c r="F10" s="15"/>
      <c r="G10" s="46"/>
      <c r="H10" s="46"/>
      <c r="I10" s="19">
        <v>432</v>
      </c>
      <c r="J10" s="28" t="s">
        <v>80</v>
      </c>
      <c r="K10" s="15"/>
      <c r="L10" s="82"/>
      <c r="M10" s="14">
        <f t="shared" si="0"/>
        <v>0</v>
      </c>
    </row>
    <row r="11" spans="1:13" ht="15.75" x14ac:dyDescent="0.25">
      <c r="A11" s="8">
        <v>8</v>
      </c>
      <c r="B11" s="34" t="s">
        <v>59</v>
      </c>
      <c r="C11" s="64" t="s">
        <v>90</v>
      </c>
      <c r="D11" s="17"/>
      <c r="E11" s="18"/>
      <c r="F11" s="15"/>
      <c r="G11" s="46"/>
      <c r="H11" s="46"/>
      <c r="I11" s="19">
        <v>1010</v>
      </c>
      <c r="J11" s="47" t="s">
        <v>110</v>
      </c>
      <c r="K11" s="54"/>
      <c r="L11" s="82"/>
      <c r="M11" s="14">
        <f t="shared" si="0"/>
        <v>0</v>
      </c>
    </row>
    <row r="12" spans="1:13" ht="15.75" x14ac:dyDescent="0.25">
      <c r="A12" s="8">
        <v>9</v>
      </c>
      <c r="B12" s="33" t="s">
        <v>4</v>
      </c>
      <c r="C12" s="63" t="s">
        <v>88</v>
      </c>
      <c r="D12" s="17"/>
      <c r="E12" s="18"/>
      <c r="F12" s="15"/>
      <c r="G12" s="46"/>
      <c r="H12" s="46"/>
      <c r="I12" s="19">
        <v>480</v>
      </c>
      <c r="J12" s="28" t="s">
        <v>80</v>
      </c>
      <c r="K12" s="15"/>
      <c r="L12" s="82"/>
      <c r="M12" s="14">
        <f t="shared" si="0"/>
        <v>0</v>
      </c>
    </row>
    <row r="13" spans="1:13" ht="15.75" x14ac:dyDescent="0.25">
      <c r="A13" s="8">
        <v>10</v>
      </c>
      <c r="B13" s="33" t="s">
        <v>5</v>
      </c>
      <c r="C13" s="63" t="s">
        <v>88</v>
      </c>
      <c r="D13" s="17"/>
      <c r="E13" s="18"/>
      <c r="F13" s="15"/>
      <c r="G13" s="46"/>
      <c r="H13" s="46"/>
      <c r="I13" s="19">
        <v>1150</v>
      </c>
      <c r="J13" s="28" t="s">
        <v>80</v>
      </c>
      <c r="K13" s="15"/>
      <c r="L13" s="82"/>
      <c r="M13" s="14">
        <f t="shared" si="0"/>
        <v>0</v>
      </c>
    </row>
    <row r="14" spans="1:13" ht="15.75" x14ac:dyDescent="0.25">
      <c r="A14" s="8">
        <v>11</v>
      </c>
      <c r="B14" s="33" t="s">
        <v>35</v>
      </c>
      <c r="C14" s="63" t="s">
        <v>88</v>
      </c>
      <c r="D14" s="17"/>
      <c r="E14" s="18"/>
      <c r="F14" s="15"/>
      <c r="G14" s="46"/>
      <c r="H14" s="46"/>
      <c r="I14" s="19">
        <v>23050</v>
      </c>
      <c r="J14" s="28" t="s">
        <v>80</v>
      </c>
      <c r="K14" s="15"/>
      <c r="L14" s="82"/>
      <c r="M14" s="14">
        <f t="shared" si="0"/>
        <v>0</v>
      </c>
    </row>
    <row r="15" spans="1:13" ht="15.75" x14ac:dyDescent="0.25">
      <c r="A15" s="8">
        <v>12</v>
      </c>
      <c r="B15" s="43" t="s">
        <v>85</v>
      </c>
      <c r="C15" s="64" t="s">
        <v>88</v>
      </c>
      <c r="D15" s="17"/>
      <c r="E15" s="18"/>
      <c r="F15" s="15"/>
      <c r="G15" s="46"/>
      <c r="H15" s="46"/>
      <c r="I15" s="19">
        <v>24</v>
      </c>
      <c r="J15" s="47" t="s">
        <v>110</v>
      </c>
      <c r="K15" s="15"/>
      <c r="L15" s="18"/>
      <c r="M15" s="14">
        <f t="shared" si="0"/>
        <v>0</v>
      </c>
    </row>
    <row r="16" spans="1:13" ht="15.75" x14ac:dyDescent="0.25">
      <c r="A16" s="8">
        <v>13</v>
      </c>
      <c r="B16" s="34" t="s">
        <v>76</v>
      </c>
      <c r="C16" s="64" t="s">
        <v>88</v>
      </c>
      <c r="D16" s="17"/>
      <c r="E16" s="18"/>
      <c r="F16" s="15"/>
      <c r="G16" s="46"/>
      <c r="H16" s="46"/>
      <c r="I16" s="19">
        <v>240</v>
      </c>
      <c r="J16" s="47" t="s">
        <v>110</v>
      </c>
      <c r="K16" s="20"/>
      <c r="L16" s="83"/>
      <c r="M16" s="14">
        <f t="shared" si="0"/>
        <v>0</v>
      </c>
    </row>
    <row r="17" spans="1:13" ht="15.75" x14ac:dyDescent="0.25">
      <c r="A17" s="8">
        <v>14</v>
      </c>
      <c r="B17" s="33" t="s">
        <v>6</v>
      </c>
      <c r="C17" s="63" t="s">
        <v>88</v>
      </c>
      <c r="D17" s="17"/>
      <c r="E17" s="18"/>
      <c r="F17" s="15"/>
      <c r="G17" s="46"/>
      <c r="H17" s="46"/>
      <c r="I17" s="19">
        <v>3720</v>
      </c>
      <c r="J17" s="28" t="s">
        <v>80</v>
      </c>
      <c r="K17" s="15"/>
      <c r="L17" s="82"/>
      <c r="M17" s="14">
        <f t="shared" si="0"/>
        <v>0</v>
      </c>
    </row>
    <row r="18" spans="1:13" ht="15.75" x14ac:dyDescent="0.25">
      <c r="A18" s="8">
        <v>15</v>
      </c>
      <c r="B18" s="33" t="s">
        <v>7</v>
      </c>
      <c r="C18" s="63" t="s">
        <v>88</v>
      </c>
      <c r="D18" s="17"/>
      <c r="E18" s="18"/>
      <c r="F18" s="15"/>
      <c r="G18" s="46"/>
      <c r="H18" s="46"/>
      <c r="I18" s="19">
        <v>8640</v>
      </c>
      <c r="J18" s="28" t="s">
        <v>80</v>
      </c>
      <c r="K18" s="15"/>
      <c r="L18" s="82"/>
      <c r="M18" s="14">
        <f t="shared" si="0"/>
        <v>0</v>
      </c>
    </row>
    <row r="19" spans="1:13" ht="15.75" x14ac:dyDescent="0.25">
      <c r="A19" s="8">
        <v>16</v>
      </c>
      <c r="B19" s="33" t="s">
        <v>8</v>
      </c>
      <c r="C19" s="63" t="s">
        <v>88</v>
      </c>
      <c r="D19" s="17"/>
      <c r="E19" s="18"/>
      <c r="F19" s="15"/>
      <c r="G19" s="46"/>
      <c r="H19" s="46"/>
      <c r="I19" s="19">
        <v>1752</v>
      </c>
      <c r="J19" s="28" t="s">
        <v>80</v>
      </c>
      <c r="K19" s="15"/>
      <c r="L19" s="82"/>
      <c r="M19" s="14">
        <f t="shared" si="0"/>
        <v>0</v>
      </c>
    </row>
    <row r="20" spans="1:13" ht="15.75" x14ac:dyDescent="0.25">
      <c r="A20" s="8">
        <v>17</v>
      </c>
      <c r="B20" s="33" t="s">
        <v>9</v>
      </c>
      <c r="C20" s="63" t="s">
        <v>88</v>
      </c>
      <c r="D20" s="17"/>
      <c r="E20" s="18"/>
      <c r="F20" s="15"/>
      <c r="G20" s="46"/>
      <c r="H20" s="46"/>
      <c r="I20" s="19">
        <v>4368</v>
      </c>
      <c r="J20" s="28" t="s">
        <v>80</v>
      </c>
      <c r="K20" s="15"/>
      <c r="L20" s="82"/>
      <c r="M20" s="14">
        <f t="shared" si="0"/>
        <v>0</v>
      </c>
    </row>
    <row r="21" spans="1:13" ht="15.75" x14ac:dyDescent="0.25">
      <c r="A21" s="8">
        <v>18</v>
      </c>
      <c r="B21" s="34" t="s">
        <v>73</v>
      </c>
      <c r="C21" s="64" t="s">
        <v>88</v>
      </c>
      <c r="D21" s="17"/>
      <c r="E21" s="18"/>
      <c r="F21" s="15"/>
      <c r="G21" s="46"/>
      <c r="H21" s="46"/>
      <c r="I21" s="19">
        <v>8</v>
      </c>
      <c r="J21" s="47" t="s">
        <v>110</v>
      </c>
      <c r="K21" s="20"/>
      <c r="L21" s="83"/>
      <c r="M21" s="14">
        <f t="shared" si="0"/>
        <v>0</v>
      </c>
    </row>
    <row r="22" spans="1:13" ht="15.75" x14ac:dyDescent="0.25">
      <c r="A22" s="8">
        <v>19</v>
      </c>
      <c r="B22" s="34" t="s">
        <v>36</v>
      </c>
      <c r="C22" s="64" t="s">
        <v>88</v>
      </c>
      <c r="D22" s="17"/>
      <c r="E22" s="18"/>
      <c r="F22" s="15"/>
      <c r="G22" s="46"/>
      <c r="H22" s="46"/>
      <c r="I22" s="19">
        <v>720</v>
      </c>
      <c r="J22" s="47" t="s">
        <v>110</v>
      </c>
      <c r="K22" s="15"/>
      <c r="L22" s="82"/>
      <c r="M22" s="14">
        <f t="shared" si="0"/>
        <v>0</v>
      </c>
    </row>
    <row r="23" spans="1:13" ht="15.75" x14ac:dyDescent="0.25">
      <c r="A23" s="8">
        <v>20</v>
      </c>
      <c r="B23" s="34" t="s">
        <v>10</v>
      </c>
      <c r="C23" s="64" t="s">
        <v>88</v>
      </c>
      <c r="D23" s="17"/>
      <c r="E23" s="18"/>
      <c r="F23" s="15"/>
      <c r="G23" s="46"/>
      <c r="H23" s="46"/>
      <c r="I23" s="19">
        <v>192</v>
      </c>
      <c r="J23" s="47" t="s">
        <v>110</v>
      </c>
      <c r="K23" s="15"/>
      <c r="L23" s="82"/>
      <c r="M23" s="14">
        <f t="shared" si="0"/>
        <v>0</v>
      </c>
    </row>
    <row r="24" spans="1:13" ht="15.75" x14ac:dyDescent="0.25">
      <c r="A24" s="8">
        <v>21</v>
      </c>
      <c r="B24" s="34" t="s">
        <v>11</v>
      </c>
      <c r="C24" s="64" t="s">
        <v>88</v>
      </c>
      <c r="D24" s="17"/>
      <c r="E24" s="18"/>
      <c r="F24" s="15"/>
      <c r="G24" s="46"/>
      <c r="H24" s="46"/>
      <c r="I24" s="19">
        <v>192</v>
      </c>
      <c r="J24" s="47" t="s">
        <v>110</v>
      </c>
      <c r="K24" s="15"/>
      <c r="L24" s="82"/>
      <c r="M24" s="14">
        <f>I24*L24</f>
        <v>0</v>
      </c>
    </row>
    <row r="25" spans="1:13" ht="15.75" x14ac:dyDescent="0.25">
      <c r="A25" s="8">
        <v>22</v>
      </c>
      <c r="B25" s="33" t="s">
        <v>12</v>
      </c>
      <c r="C25" s="63" t="s">
        <v>104</v>
      </c>
      <c r="D25" s="17"/>
      <c r="E25" s="18"/>
      <c r="F25" s="15"/>
      <c r="G25" s="46"/>
      <c r="H25" s="46"/>
      <c r="I25" s="19">
        <v>925</v>
      </c>
      <c r="J25" s="28" t="s">
        <v>80</v>
      </c>
      <c r="K25" s="15"/>
      <c r="L25" s="82"/>
      <c r="M25" s="14">
        <f t="shared" si="0"/>
        <v>0</v>
      </c>
    </row>
    <row r="26" spans="1:13" ht="15.75" x14ac:dyDescent="0.25">
      <c r="A26" s="8">
        <v>23</v>
      </c>
      <c r="B26" s="34" t="s">
        <v>37</v>
      </c>
      <c r="C26" s="64" t="s">
        <v>88</v>
      </c>
      <c r="D26" s="17"/>
      <c r="E26" s="18"/>
      <c r="F26" s="15"/>
      <c r="G26" s="46"/>
      <c r="H26" s="46"/>
      <c r="I26" s="19">
        <v>92</v>
      </c>
      <c r="J26" s="47" t="s">
        <v>110</v>
      </c>
      <c r="K26" s="15"/>
      <c r="L26" s="82"/>
      <c r="M26" s="14">
        <f t="shared" si="0"/>
        <v>0</v>
      </c>
    </row>
    <row r="27" spans="1:13" ht="15.75" x14ac:dyDescent="0.25">
      <c r="A27" s="8">
        <v>25</v>
      </c>
      <c r="B27" s="34" t="s">
        <v>13</v>
      </c>
      <c r="C27" s="64" t="s">
        <v>88</v>
      </c>
      <c r="D27" s="17"/>
      <c r="E27" s="18"/>
      <c r="F27" s="15"/>
      <c r="G27" s="46"/>
      <c r="H27" s="46"/>
      <c r="I27" s="19">
        <v>265</v>
      </c>
      <c r="J27" s="47" t="s">
        <v>110</v>
      </c>
      <c r="K27" s="15"/>
      <c r="L27" s="82"/>
      <c r="M27" s="14">
        <f t="shared" si="0"/>
        <v>0</v>
      </c>
    </row>
    <row r="28" spans="1:13" ht="15.75" x14ac:dyDescent="0.25">
      <c r="A28" s="8">
        <v>26</v>
      </c>
      <c r="B28" s="34" t="s">
        <v>38</v>
      </c>
      <c r="C28" s="64" t="s">
        <v>88</v>
      </c>
      <c r="D28" s="17"/>
      <c r="E28" s="18"/>
      <c r="F28" s="15"/>
      <c r="G28" s="46"/>
      <c r="H28" s="46"/>
      <c r="I28" s="19">
        <v>7</v>
      </c>
      <c r="J28" s="47" t="s">
        <v>110</v>
      </c>
      <c r="K28" s="15"/>
      <c r="L28" s="82"/>
      <c r="M28" s="14">
        <f t="shared" si="0"/>
        <v>0</v>
      </c>
    </row>
    <row r="29" spans="1:13" ht="15.75" x14ac:dyDescent="0.25">
      <c r="A29" s="8">
        <v>27</v>
      </c>
      <c r="B29" s="33" t="s">
        <v>39</v>
      </c>
      <c r="C29" s="63" t="s">
        <v>88</v>
      </c>
      <c r="D29" s="17"/>
      <c r="E29" s="18"/>
      <c r="F29" s="15"/>
      <c r="G29" s="46"/>
      <c r="H29" s="46"/>
      <c r="I29" s="19">
        <v>11568</v>
      </c>
      <c r="J29" s="28" t="s">
        <v>80</v>
      </c>
      <c r="K29" s="15"/>
      <c r="L29" s="82"/>
      <c r="M29" s="14">
        <f t="shared" si="0"/>
        <v>0</v>
      </c>
    </row>
    <row r="30" spans="1:13" ht="15.75" x14ac:dyDescent="0.25">
      <c r="A30" s="8">
        <v>28</v>
      </c>
      <c r="B30" s="34" t="s">
        <v>14</v>
      </c>
      <c r="C30" s="64" t="s">
        <v>88</v>
      </c>
      <c r="D30" s="17"/>
      <c r="E30" s="18"/>
      <c r="F30" s="15"/>
      <c r="G30" s="46"/>
      <c r="H30" s="46"/>
      <c r="I30" s="19">
        <v>5280</v>
      </c>
      <c r="J30" s="47" t="s">
        <v>110</v>
      </c>
      <c r="K30" s="15"/>
      <c r="L30" s="82"/>
      <c r="M30" s="14">
        <f t="shared" si="0"/>
        <v>0</v>
      </c>
    </row>
    <row r="31" spans="1:13" ht="15.75" x14ac:dyDescent="0.25">
      <c r="A31" s="8">
        <v>29</v>
      </c>
      <c r="B31" s="34" t="s">
        <v>15</v>
      </c>
      <c r="C31" s="64" t="s">
        <v>88</v>
      </c>
      <c r="D31" s="17"/>
      <c r="E31" s="18"/>
      <c r="F31" s="15"/>
      <c r="G31" s="46"/>
      <c r="H31" s="46"/>
      <c r="I31" s="19">
        <v>160</v>
      </c>
      <c r="J31" s="47" t="s">
        <v>110</v>
      </c>
      <c r="K31" s="15"/>
      <c r="L31" s="82"/>
      <c r="M31" s="14">
        <f t="shared" si="0"/>
        <v>0</v>
      </c>
    </row>
    <row r="32" spans="1:13" ht="15.75" x14ac:dyDescent="0.25">
      <c r="A32" s="8">
        <v>30</v>
      </c>
      <c r="B32" s="34" t="s">
        <v>16</v>
      </c>
      <c r="C32" s="64" t="s">
        <v>88</v>
      </c>
      <c r="D32" s="17"/>
      <c r="E32" s="18"/>
      <c r="F32" s="15"/>
      <c r="G32" s="46"/>
      <c r="H32" s="46"/>
      <c r="I32" s="19">
        <v>264</v>
      </c>
      <c r="J32" s="47" t="s">
        <v>110</v>
      </c>
      <c r="K32" s="15"/>
      <c r="L32" s="82"/>
      <c r="M32" s="14">
        <f t="shared" si="0"/>
        <v>0</v>
      </c>
    </row>
    <row r="33" spans="1:13" ht="15.75" x14ac:dyDescent="0.25">
      <c r="A33" s="8">
        <v>31</v>
      </c>
      <c r="B33" s="34" t="s">
        <v>17</v>
      </c>
      <c r="C33" s="64" t="s">
        <v>88</v>
      </c>
      <c r="D33" s="17"/>
      <c r="E33" s="18"/>
      <c r="F33" s="15"/>
      <c r="G33" s="46"/>
      <c r="H33" s="46"/>
      <c r="I33" s="19">
        <v>2928</v>
      </c>
      <c r="J33" s="47" t="s">
        <v>110</v>
      </c>
      <c r="K33" s="15"/>
      <c r="L33" s="82"/>
      <c r="M33" s="14">
        <f t="shared" si="0"/>
        <v>0</v>
      </c>
    </row>
    <row r="34" spans="1:13" ht="15.75" x14ac:dyDescent="0.25">
      <c r="A34" s="8">
        <v>32</v>
      </c>
      <c r="B34" s="34" t="s">
        <v>18</v>
      </c>
      <c r="C34" s="64" t="s">
        <v>88</v>
      </c>
      <c r="D34" s="17"/>
      <c r="E34" s="18"/>
      <c r="F34" s="15"/>
      <c r="G34" s="46"/>
      <c r="H34" s="46"/>
      <c r="I34" s="19">
        <v>290</v>
      </c>
      <c r="J34" s="47" t="s">
        <v>110</v>
      </c>
      <c r="K34" s="15"/>
      <c r="L34" s="82"/>
      <c r="M34" s="14">
        <f t="shared" si="0"/>
        <v>0</v>
      </c>
    </row>
    <row r="35" spans="1:13" ht="15.75" x14ac:dyDescent="0.25">
      <c r="A35" s="8">
        <v>33</v>
      </c>
      <c r="B35" s="33" t="s">
        <v>40</v>
      </c>
      <c r="C35" s="63" t="s">
        <v>88</v>
      </c>
      <c r="D35" s="17"/>
      <c r="E35" s="18"/>
      <c r="F35" s="15"/>
      <c r="G35" s="46"/>
      <c r="H35" s="46"/>
      <c r="I35" s="19">
        <v>5090</v>
      </c>
      <c r="J35" s="28" t="s">
        <v>80</v>
      </c>
      <c r="K35" s="15"/>
      <c r="L35" s="82"/>
      <c r="M35" s="14">
        <f t="shared" ref="M35:M66" si="1">I35*L35</f>
        <v>0</v>
      </c>
    </row>
    <row r="36" spans="1:13" ht="15.75" x14ac:dyDescent="0.25">
      <c r="A36" s="8">
        <v>34</v>
      </c>
      <c r="B36" s="33" t="s">
        <v>19</v>
      </c>
      <c r="C36" s="63" t="s">
        <v>88</v>
      </c>
      <c r="D36" s="17"/>
      <c r="E36" s="18"/>
      <c r="F36" s="15"/>
      <c r="G36" s="46"/>
      <c r="H36" s="46"/>
      <c r="I36" s="19">
        <v>25000</v>
      </c>
      <c r="J36" s="28" t="s">
        <v>80</v>
      </c>
      <c r="K36" s="15"/>
      <c r="L36" s="82"/>
      <c r="M36" s="14">
        <f t="shared" si="1"/>
        <v>0</v>
      </c>
    </row>
    <row r="37" spans="1:13" ht="15.75" x14ac:dyDescent="0.25">
      <c r="A37" s="8">
        <v>35</v>
      </c>
      <c r="B37" s="33" t="s">
        <v>20</v>
      </c>
      <c r="C37" s="63" t="s">
        <v>88</v>
      </c>
      <c r="D37" s="17"/>
      <c r="E37" s="18"/>
      <c r="F37" s="15"/>
      <c r="G37" s="46"/>
      <c r="H37" s="46"/>
      <c r="I37" s="19">
        <v>25000</v>
      </c>
      <c r="J37" s="28" t="s">
        <v>80</v>
      </c>
      <c r="K37" s="15"/>
      <c r="L37" s="82"/>
      <c r="M37" s="14">
        <f t="shared" si="1"/>
        <v>0</v>
      </c>
    </row>
    <row r="38" spans="1:13" ht="15.75" x14ac:dyDescent="0.25">
      <c r="A38" s="8">
        <v>36</v>
      </c>
      <c r="B38" s="33" t="s">
        <v>21</v>
      </c>
      <c r="C38" s="63" t="s">
        <v>88</v>
      </c>
      <c r="D38" s="17"/>
      <c r="E38" s="18"/>
      <c r="F38" s="15"/>
      <c r="G38" s="46"/>
      <c r="H38" s="46"/>
      <c r="I38" s="19">
        <v>625</v>
      </c>
      <c r="J38" s="28" t="s">
        <v>80</v>
      </c>
      <c r="K38" s="15"/>
      <c r="L38" s="82"/>
      <c r="M38" s="14">
        <f t="shared" si="1"/>
        <v>0</v>
      </c>
    </row>
    <row r="39" spans="1:13" ht="15.75" x14ac:dyDescent="0.25">
      <c r="A39" s="8">
        <v>37</v>
      </c>
      <c r="B39" s="37" t="s">
        <v>64</v>
      </c>
      <c r="C39" s="63" t="s">
        <v>88</v>
      </c>
      <c r="D39" s="17"/>
      <c r="E39" s="18"/>
      <c r="F39" s="15"/>
      <c r="G39" s="46"/>
      <c r="H39" s="46"/>
      <c r="I39" s="46">
        <v>220</v>
      </c>
      <c r="J39" s="47" t="s">
        <v>110</v>
      </c>
      <c r="K39" s="20"/>
      <c r="L39" s="83"/>
      <c r="M39" s="14">
        <f t="shared" si="1"/>
        <v>0</v>
      </c>
    </row>
    <row r="40" spans="1:13" ht="15.75" x14ac:dyDescent="0.25">
      <c r="A40" s="8">
        <v>38</v>
      </c>
      <c r="B40" s="34" t="s">
        <v>82</v>
      </c>
      <c r="C40" s="64" t="s">
        <v>95</v>
      </c>
      <c r="D40" s="17"/>
      <c r="E40" s="18"/>
      <c r="F40" s="15"/>
      <c r="G40" s="46"/>
      <c r="H40" s="46"/>
      <c r="I40" s="19">
        <v>265</v>
      </c>
      <c r="J40" s="47" t="s">
        <v>110</v>
      </c>
      <c r="K40" s="20"/>
      <c r="L40" s="83"/>
      <c r="M40" s="14">
        <f t="shared" si="1"/>
        <v>0</v>
      </c>
    </row>
    <row r="41" spans="1:13" ht="15.75" x14ac:dyDescent="0.25">
      <c r="A41" s="8">
        <v>39</v>
      </c>
      <c r="B41" s="34" t="s">
        <v>63</v>
      </c>
      <c r="C41" s="64" t="s">
        <v>88</v>
      </c>
      <c r="D41" s="17"/>
      <c r="E41" s="18"/>
      <c r="F41" s="15"/>
      <c r="G41" s="46"/>
      <c r="H41" s="46"/>
      <c r="I41" s="19">
        <v>720</v>
      </c>
      <c r="J41" s="19" t="s">
        <v>106</v>
      </c>
      <c r="K41" s="20"/>
      <c r="L41" s="83"/>
      <c r="M41" s="14">
        <f t="shared" si="1"/>
        <v>0</v>
      </c>
    </row>
    <row r="42" spans="1:13" ht="15.75" x14ac:dyDescent="0.25">
      <c r="A42" s="8">
        <v>40</v>
      </c>
      <c r="B42" s="34" t="s">
        <v>72</v>
      </c>
      <c r="C42" s="64" t="s">
        <v>88</v>
      </c>
      <c r="D42" s="17"/>
      <c r="E42" s="18"/>
      <c r="F42" s="15"/>
      <c r="G42" s="46"/>
      <c r="H42" s="46"/>
      <c r="I42" s="19">
        <v>10</v>
      </c>
      <c r="J42" s="19" t="s">
        <v>106</v>
      </c>
      <c r="K42" s="20"/>
      <c r="L42" s="83"/>
      <c r="M42" s="14">
        <f t="shared" si="1"/>
        <v>0</v>
      </c>
    </row>
    <row r="43" spans="1:13" ht="15.75" x14ac:dyDescent="0.25">
      <c r="A43" s="8">
        <v>41</v>
      </c>
      <c r="B43" s="43" t="s">
        <v>86</v>
      </c>
      <c r="C43" s="63" t="s">
        <v>88</v>
      </c>
      <c r="D43" s="17"/>
      <c r="E43" s="18"/>
      <c r="F43" s="15"/>
      <c r="G43" s="46"/>
      <c r="H43" s="46"/>
      <c r="I43" s="46">
        <v>10</v>
      </c>
      <c r="J43" s="19" t="s">
        <v>106</v>
      </c>
      <c r="K43" s="20"/>
      <c r="L43" s="83"/>
      <c r="M43" s="14">
        <f t="shared" si="1"/>
        <v>0</v>
      </c>
    </row>
    <row r="44" spans="1:13" ht="15.75" x14ac:dyDescent="0.25">
      <c r="A44" s="8">
        <v>42</v>
      </c>
      <c r="B44" s="36" t="s">
        <v>41</v>
      </c>
      <c r="C44" s="63" t="s">
        <v>88</v>
      </c>
      <c r="D44" s="17"/>
      <c r="E44" s="18"/>
      <c r="F44" s="15"/>
      <c r="G44" s="46"/>
      <c r="H44" s="46"/>
      <c r="I44" s="21">
        <v>20020</v>
      </c>
      <c r="J44" s="28" t="s">
        <v>80</v>
      </c>
      <c r="K44" s="20"/>
      <c r="L44" s="82"/>
      <c r="M44" s="14">
        <f t="shared" si="1"/>
        <v>0</v>
      </c>
    </row>
    <row r="45" spans="1:13" ht="15.75" x14ac:dyDescent="0.25">
      <c r="A45" s="8">
        <v>43</v>
      </c>
      <c r="B45" s="34" t="s">
        <v>65</v>
      </c>
      <c r="C45" s="64" t="s">
        <v>96</v>
      </c>
      <c r="D45" s="17"/>
      <c r="E45" s="18"/>
      <c r="F45" s="15"/>
      <c r="G45" s="46"/>
      <c r="H45" s="46"/>
      <c r="I45" s="19">
        <v>12</v>
      </c>
      <c r="J45" s="47" t="s">
        <v>110</v>
      </c>
      <c r="K45" s="20"/>
      <c r="L45" s="83"/>
      <c r="M45" s="14">
        <f t="shared" si="1"/>
        <v>0</v>
      </c>
    </row>
    <row r="46" spans="1:13" ht="15.75" x14ac:dyDescent="0.25">
      <c r="A46" s="8">
        <v>44</v>
      </c>
      <c r="B46" s="34" t="s">
        <v>66</v>
      </c>
      <c r="C46" s="64" t="s">
        <v>89</v>
      </c>
      <c r="D46" s="17"/>
      <c r="E46" s="18"/>
      <c r="F46" s="15"/>
      <c r="G46" s="46"/>
      <c r="H46" s="46"/>
      <c r="I46" s="19">
        <v>72</v>
      </c>
      <c r="J46" s="47" t="s">
        <v>110</v>
      </c>
      <c r="K46" s="20"/>
      <c r="L46" s="83"/>
      <c r="M46" s="14">
        <f t="shared" si="1"/>
        <v>0</v>
      </c>
    </row>
    <row r="47" spans="1:13" ht="15.75" x14ac:dyDescent="0.25">
      <c r="A47" s="8">
        <v>45</v>
      </c>
      <c r="B47" s="34" t="s">
        <v>67</v>
      </c>
      <c r="C47" s="64" t="s">
        <v>89</v>
      </c>
      <c r="D47" s="17"/>
      <c r="E47" s="18"/>
      <c r="F47" s="15"/>
      <c r="G47" s="46"/>
      <c r="H47" s="46"/>
      <c r="I47" s="19">
        <v>150</v>
      </c>
      <c r="J47" s="47" t="s">
        <v>110</v>
      </c>
      <c r="K47" s="20"/>
      <c r="L47" s="83"/>
      <c r="M47" s="14">
        <f t="shared" si="1"/>
        <v>0</v>
      </c>
    </row>
    <row r="48" spans="1:13" ht="15.75" x14ac:dyDescent="0.25">
      <c r="A48" s="8">
        <v>46</v>
      </c>
      <c r="B48" s="34" t="s">
        <v>22</v>
      </c>
      <c r="C48" s="64" t="s">
        <v>93</v>
      </c>
      <c r="D48" s="17"/>
      <c r="E48" s="18"/>
      <c r="F48" s="15"/>
      <c r="G48" s="46"/>
      <c r="H48" s="46"/>
      <c r="I48" s="19">
        <v>120</v>
      </c>
      <c r="J48" s="47" t="s">
        <v>110</v>
      </c>
      <c r="K48" s="15"/>
      <c r="L48" s="82"/>
      <c r="M48" s="14">
        <f t="shared" si="1"/>
        <v>0</v>
      </c>
    </row>
    <row r="49" spans="1:13" ht="15.75" x14ac:dyDescent="0.25">
      <c r="A49" s="8">
        <v>47</v>
      </c>
      <c r="B49" s="33" t="s">
        <v>42</v>
      </c>
      <c r="C49" s="63" t="s">
        <v>88</v>
      </c>
      <c r="D49" s="17"/>
      <c r="E49" s="18"/>
      <c r="F49" s="15"/>
      <c r="G49" s="46"/>
      <c r="H49" s="46"/>
      <c r="I49" s="19">
        <v>33750</v>
      </c>
      <c r="J49" s="28" t="s">
        <v>80</v>
      </c>
      <c r="K49" s="15"/>
      <c r="L49" s="82"/>
      <c r="M49" s="14">
        <f t="shared" si="1"/>
        <v>0</v>
      </c>
    </row>
    <row r="50" spans="1:13" ht="15.75" x14ac:dyDescent="0.25">
      <c r="A50" s="8">
        <v>48</v>
      </c>
      <c r="B50" s="34" t="s">
        <v>58</v>
      </c>
      <c r="C50" s="64" t="s">
        <v>89</v>
      </c>
      <c r="D50" s="17"/>
      <c r="E50" s="18"/>
      <c r="F50" s="15"/>
      <c r="G50" s="46"/>
      <c r="H50" s="46"/>
      <c r="I50" s="19">
        <v>200</v>
      </c>
      <c r="J50" s="47" t="s">
        <v>110</v>
      </c>
      <c r="K50" s="15"/>
      <c r="L50" s="82"/>
      <c r="M50" s="14">
        <f t="shared" si="1"/>
        <v>0</v>
      </c>
    </row>
    <row r="51" spans="1:13" ht="15.75" x14ac:dyDescent="0.25">
      <c r="A51" s="8">
        <v>49</v>
      </c>
      <c r="B51" s="33" t="s">
        <v>43</v>
      </c>
      <c r="C51" s="63" t="s">
        <v>88</v>
      </c>
      <c r="D51" s="17"/>
      <c r="E51" s="18"/>
      <c r="F51" s="15"/>
      <c r="G51" s="46"/>
      <c r="H51" s="46"/>
      <c r="I51" s="19">
        <v>370</v>
      </c>
      <c r="J51" s="28" t="s">
        <v>80</v>
      </c>
      <c r="K51" s="15"/>
      <c r="L51" s="82"/>
      <c r="M51" s="14">
        <f t="shared" si="1"/>
        <v>0</v>
      </c>
    </row>
    <row r="52" spans="1:13" ht="15.75" x14ac:dyDescent="0.25">
      <c r="A52" s="8">
        <v>50</v>
      </c>
      <c r="B52" s="33" t="s">
        <v>23</v>
      </c>
      <c r="C52" s="63" t="s">
        <v>88</v>
      </c>
      <c r="D52" s="17"/>
      <c r="E52" s="18"/>
      <c r="F52" s="15"/>
      <c r="G52" s="46"/>
      <c r="H52" s="46"/>
      <c r="I52" s="19">
        <v>2380</v>
      </c>
      <c r="J52" s="28" t="s">
        <v>80</v>
      </c>
      <c r="K52" s="15"/>
      <c r="L52" s="82"/>
      <c r="M52" s="14">
        <f t="shared" si="1"/>
        <v>0</v>
      </c>
    </row>
    <row r="53" spans="1:13" ht="15.75" x14ac:dyDescent="0.25">
      <c r="A53" s="8">
        <v>51</v>
      </c>
      <c r="B53" s="34" t="s">
        <v>24</v>
      </c>
      <c r="C53" s="64" t="s">
        <v>88</v>
      </c>
      <c r="D53" s="17"/>
      <c r="E53" s="18"/>
      <c r="F53" s="15"/>
      <c r="G53" s="46"/>
      <c r="H53" s="46"/>
      <c r="I53" s="19">
        <v>240</v>
      </c>
      <c r="J53" s="47" t="s">
        <v>110</v>
      </c>
      <c r="K53" s="15"/>
      <c r="L53" s="82"/>
      <c r="M53" s="14">
        <f t="shared" si="1"/>
        <v>0</v>
      </c>
    </row>
    <row r="54" spans="1:13" ht="15.75" x14ac:dyDescent="0.25">
      <c r="A54" s="8">
        <v>52</v>
      </c>
      <c r="B54" s="34" t="s">
        <v>44</v>
      </c>
      <c r="C54" s="64" t="s">
        <v>88</v>
      </c>
      <c r="D54" s="17"/>
      <c r="E54" s="18"/>
      <c r="F54" s="15"/>
      <c r="G54" s="46"/>
      <c r="H54" s="46"/>
      <c r="I54" s="19">
        <v>510</v>
      </c>
      <c r="J54" s="47" t="s">
        <v>110</v>
      </c>
      <c r="K54" s="15"/>
      <c r="L54" s="82"/>
      <c r="M54" s="14">
        <f t="shared" si="1"/>
        <v>0</v>
      </c>
    </row>
    <row r="55" spans="1:13" ht="15.75" x14ac:dyDescent="0.25">
      <c r="A55" s="8">
        <v>53</v>
      </c>
      <c r="B55" s="33" t="s">
        <v>45</v>
      </c>
      <c r="C55" s="63" t="s">
        <v>88</v>
      </c>
      <c r="D55" s="17"/>
      <c r="E55" s="18"/>
      <c r="F55" s="15"/>
      <c r="G55" s="46"/>
      <c r="H55" s="46"/>
      <c r="I55" s="19">
        <v>24000</v>
      </c>
      <c r="J55" s="28" t="s">
        <v>80</v>
      </c>
      <c r="K55" s="15"/>
      <c r="L55" s="82"/>
      <c r="M55" s="14">
        <f t="shared" si="1"/>
        <v>0</v>
      </c>
    </row>
    <row r="56" spans="1:13" ht="15.75" x14ac:dyDescent="0.25">
      <c r="A56" s="8">
        <v>54</v>
      </c>
      <c r="B56" s="33" t="s">
        <v>46</v>
      </c>
      <c r="C56" s="63" t="s">
        <v>95</v>
      </c>
      <c r="D56" s="17"/>
      <c r="E56" s="18"/>
      <c r="F56" s="15"/>
      <c r="G56" s="46"/>
      <c r="H56" s="46"/>
      <c r="I56" s="19">
        <v>23300</v>
      </c>
      <c r="J56" s="28" t="s">
        <v>80</v>
      </c>
      <c r="K56" s="15"/>
      <c r="L56" s="82"/>
      <c r="M56" s="14">
        <f t="shared" si="1"/>
        <v>0</v>
      </c>
    </row>
    <row r="57" spans="1:13" ht="15.75" x14ac:dyDescent="0.25">
      <c r="A57" s="8">
        <v>55</v>
      </c>
      <c r="B57" s="33" t="s">
        <v>68</v>
      </c>
      <c r="C57" s="63" t="s">
        <v>95</v>
      </c>
      <c r="D57" s="17"/>
      <c r="E57" s="18"/>
      <c r="F57" s="15"/>
      <c r="G57" s="46"/>
      <c r="H57" s="46"/>
      <c r="I57" s="19">
        <v>32258</v>
      </c>
      <c r="J57" s="28" t="s">
        <v>80</v>
      </c>
      <c r="K57" s="20"/>
      <c r="L57" s="83"/>
      <c r="M57" s="14">
        <f t="shared" si="1"/>
        <v>0</v>
      </c>
    </row>
    <row r="58" spans="1:13" ht="31.5" x14ac:dyDescent="0.25">
      <c r="A58" s="8">
        <v>56</v>
      </c>
      <c r="B58" s="38" t="s">
        <v>55</v>
      </c>
      <c r="C58" s="63" t="s">
        <v>95</v>
      </c>
      <c r="D58" s="39"/>
      <c r="E58" s="40"/>
      <c r="F58" s="29"/>
      <c r="G58" s="60"/>
      <c r="H58" s="60"/>
      <c r="I58" s="42">
        <v>22800</v>
      </c>
      <c r="J58" s="41" t="s">
        <v>80</v>
      </c>
      <c r="K58" s="15"/>
      <c r="L58" s="18"/>
      <c r="M58" s="14">
        <f t="shared" si="1"/>
        <v>0</v>
      </c>
    </row>
    <row r="59" spans="1:13" ht="15.75" x14ac:dyDescent="0.25">
      <c r="A59" s="8">
        <v>57</v>
      </c>
      <c r="B59" s="33" t="s">
        <v>47</v>
      </c>
      <c r="C59" s="63"/>
      <c r="D59" s="17"/>
      <c r="E59" s="18"/>
      <c r="F59" s="15"/>
      <c r="G59" s="46"/>
      <c r="H59" s="46"/>
      <c r="I59" s="19">
        <v>390</v>
      </c>
      <c r="J59" s="28" t="s">
        <v>80</v>
      </c>
      <c r="K59" s="15"/>
      <c r="L59" s="82"/>
      <c r="M59" s="14">
        <f t="shared" si="1"/>
        <v>0</v>
      </c>
    </row>
    <row r="60" spans="1:13" ht="15.75" x14ac:dyDescent="0.25">
      <c r="A60" s="8">
        <v>58</v>
      </c>
      <c r="B60" s="34" t="s">
        <v>71</v>
      </c>
      <c r="C60" s="64" t="s">
        <v>94</v>
      </c>
      <c r="D60" s="17"/>
      <c r="E60" s="18"/>
      <c r="F60" s="15"/>
      <c r="G60" s="46"/>
      <c r="H60" s="46"/>
      <c r="I60" s="19">
        <v>20</v>
      </c>
      <c r="J60" s="47" t="s">
        <v>110</v>
      </c>
      <c r="K60" s="20"/>
      <c r="L60" s="83"/>
      <c r="M60" s="14">
        <f t="shared" si="1"/>
        <v>0</v>
      </c>
    </row>
    <row r="61" spans="1:13" ht="15.75" x14ac:dyDescent="0.25">
      <c r="A61" s="8">
        <v>59</v>
      </c>
      <c r="B61" s="34" t="s">
        <v>48</v>
      </c>
      <c r="C61" s="64" t="s">
        <v>88</v>
      </c>
      <c r="D61" s="17"/>
      <c r="E61" s="18"/>
      <c r="F61" s="15"/>
      <c r="G61" s="46"/>
      <c r="H61" s="46"/>
      <c r="I61" s="19">
        <v>50</v>
      </c>
      <c r="J61" s="19" t="s">
        <v>106</v>
      </c>
      <c r="K61" s="20"/>
      <c r="L61" s="82"/>
      <c r="M61" s="14">
        <f t="shared" si="1"/>
        <v>0</v>
      </c>
    </row>
    <row r="62" spans="1:13" ht="15.75" x14ac:dyDescent="0.25">
      <c r="A62" s="8">
        <v>60</v>
      </c>
      <c r="B62" s="34" t="s">
        <v>61</v>
      </c>
      <c r="C62" s="64" t="s">
        <v>88</v>
      </c>
      <c r="D62" s="17"/>
      <c r="E62" s="18"/>
      <c r="F62" s="15"/>
      <c r="G62" s="46"/>
      <c r="H62" s="46"/>
      <c r="I62" s="19">
        <v>50</v>
      </c>
      <c r="J62" s="19" t="s">
        <v>106</v>
      </c>
      <c r="K62" s="20"/>
      <c r="L62" s="82"/>
      <c r="M62" s="14">
        <f t="shared" si="1"/>
        <v>0</v>
      </c>
    </row>
    <row r="63" spans="1:13" ht="13.5" customHeight="1" x14ac:dyDescent="0.25">
      <c r="A63" s="8">
        <v>61</v>
      </c>
      <c r="B63" s="34" t="s">
        <v>69</v>
      </c>
      <c r="C63" s="64" t="s">
        <v>88</v>
      </c>
      <c r="D63" s="17"/>
      <c r="E63" s="18"/>
      <c r="F63" s="15"/>
      <c r="G63" s="46"/>
      <c r="H63" s="46"/>
      <c r="I63" s="19">
        <v>50</v>
      </c>
      <c r="J63" s="19" t="s">
        <v>106</v>
      </c>
      <c r="K63" s="20"/>
      <c r="L63" s="83"/>
      <c r="M63" s="14">
        <f t="shared" si="1"/>
        <v>0</v>
      </c>
    </row>
    <row r="64" spans="1:13" ht="15.75" x14ac:dyDescent="0.25">
      <c r="A64" s="8">
        <v>62</v>
      </c>
      <c r="B64" s="34" t="s">
        <v>70</v>
      </c>
      <c r="C64" s="64" t="s">
        <v>88</v>
      </c>
      <c r="D64" s="17"/>
      <c r="E64" s="18"/>
      <c r="F64" s="15"/>
      <c r="G64" s="46"/>
      <c r="H64" s="46"/>
      <c r="I64" s="19">
        <v>50</v>
      </c>
      <c r="J64" s="19" t="s">
        <v>106</v>
      </c>
      <c r="K64" s="20"/>
      <c r="L64" s="83"/>
      <c r="M64" s="14">
        <f t="shared" si="1"/>
        <v>0</v>
      </c>
    </row>
    <row r="65" spans="1:13" ht="15.75" x14ac:dyDescent="0.25">
      <c r="A65" s="8">
        <v>63</v>
      </c>
      <c r="B65" s="34" t="s">
        <v>57</v>
      </c>
      <c r="C65" s="64" t="s">
        <v>88</v>
      </c>
      <c r="D65" s="17"/>
      <c r="E65" s="18"/>
      <c r="F65" s="15"/>
      <c r="G65" s="46"/>
      <c r="H65" s="46"/>
      <c r="I65" s="19">
        <v>120</v>
      </c>
      <c r="J65" s="47" t="s">
        <v>110</v>
      </c>
      <c r="K65" s="15"/>
      <c r="L65" s="82"/>
      <c r="M65" s="14">
        <f t="shared" si="1"/>
        <v>0</v>
      </c>
    </row>
    <row r="66" spans="1:13" ht="15.75" x14ac:dyDescent="0.25">
      <c r="A66" s="8">
        <v>64</v>
      </c>
      <c r="B66" s="34" t="s">
        <v>49</v>
      </c>
      <c r="C66" s="64" t="s">
        <v>88</v>
      </c>
      <c r="D66" s="17"/>
      <c r="E66" s="18"/>
      <c r="F66" s="15"/>
      <c r="G66" s="46"/>
      <c r="H66" s="46"/>
      <c r="I66" s="19">
        <v>23</v>
      </c>
      <c r="J66" s="47" t="s">
        <v>110</v>
      </c>
      <c r="K66" s="15"/>
      <c r="L66" s="82"/>
      <c r="M66" s="14">
        <f t="shared" si="1"/>
        <v>0</v>
      </c>
    </row>
    <row r="67" spans="1:13" ht="15.75" x14ac:dyDescent="0.25">
      <c r="A67" s="8">
        <v>65</v>
      </c>
      <c r="B67" s="33" t="s">
        <v>25</v>
      </c>
      <c r="C67" s="63" t="s">
        <v>88</v>
      </c>
      <c r="D67" s="17"/>
      <c r="E67" s="18"/>
      <c r="F67" s="15"/>
      <c r="G67" s="46"/>
      <c r="H67" s="46"/>
      <c r="I67" s="19">
        <v>6820</v>
      </c>
      <c r="J67" s="28" t="s">
        <v>80</v>
      </c>
      <c r="K67" s="15"/>
      <c r="L67" s="82"/>
      <c r="M67" s="14">
        <f t="shared" ref="M67:M84" si="2">I67*L67</f>
        <v>0</v>
      </c>
    </row>
    <row r="68" spans="1:13" ht="15.75" x14ac:dyDescent="0.25">
      <c r="A68" s="8">
        <v>66</v>
      </c>
      <c r="B68" s="34" t="s">
        <v>26</v>
      </c>
      <c r="C68" s="64" t="s">
        <v>95</v>
      </c>
      <c r="D68" s="17"/>
      <c r="E68" s="18"/>
      <c r="F68" s="15"/>
      <c r="G68" s="46"/>
      <c r="H68" s="46"/>
      <c r="I68" s="19">
        <v>55</v>
      </c>
      <c r="J68" s="47" t="s">
        <v>110</v>
      </c>
      <c r="K68" s="15"/>
      <c r="L68" s="82"/>
      <c r="M68" s="14">
        <f t="shared" si="2"/>
        <v>0</v>
      </c>
    </row>
    <row r="69" spans="1:13" ht="15.75" x14ac:dyDescent="0.25">
      <c r="A69" s="8">
        <v>67</v>
      </c>
      <c r="B69" s="44" t="s">
        <v>92</v>
      </c>
      <c r="C69" s="64" t="s">
        <v>88</v>
      </c>
      <c r="D69" s="17"/>
      <c r="E69" s="18"/>
      <c r="F69" s="15"/>
      <c r="G69" s="46"/>
      <c r="H69" s="46"/>
      <c r="I69" s="51">
        <v>410</v>
      </c>
      <c r="J69" s="47" t="s">
        <v>110</v>
      </c>
      <c r="K69" s="20"/>
      <c r="L69" s="83"/>
      <c r="M69" s="14">
        <f t="shared" si="2"/>
        <v>0</v>
      </c>
    </row>
    <row r="70" spans="1:13" ht="15.75" x14ac:dyDescent="0.25">
      <c r="A70" s="8">
        <v>69</v>
      </c>
      <c r="B70" s="34" t="s">
        <v>27</v>
      </c>
      <c r="C70" s="64" t="s">
        <v>88</v>
      </c>
      <c r="D70" s="17"/>
      <c r="E70" s="18"/>
      <c r="F70" s="15"/>
      <c r="G70" s="46"/>
      <c r="H70" s="46"/>
      <c r="I70" s="19">
        <v>460</v>
      </c>
      <c r="J70" s="47" t="s">
        <v>110</v>
      </c>
      <c r="K70" s="15"/>
      <c r="L70" s="82"/>
      <c r="M70" s="14">
        <f t="shared" si="2"/>
        <v>0</v>
      </c>
    </row>
    <row r="71" spans="1:13" ht="15.75" x14ac:dyDescent="0.25">
      <c r="A71" s="8">
        <v>70</v>
      </c>
      <c r="B71" s="34" t="s">
        <v>50</v>
      </c>
      <c r="C71" s="64" t="s">
        <v>88</v>
      </c>
      <c r="D71" s="17"/>
      <c r="E71" s="18"/>
      <c r="F71" s="15"/>
      <c r="G71" s="46"/>
      <c r="H71" s="46"/>
      <c r="I71" s="19">
        <v>400</v>
      </c>
      <c r="J71" s="47" t="s">
        <v>110</v>
      </c>
      <c r="K71" s="15"/>
      <c r="L71" s="82"/>
      <c r="M71" s="14">
        <f t="shared" si="2"/>
        <v>0</v>
      </c>
    </row>
    <row r="72" spans="1:13" ht="15.75" x14ac:dyDescent="0.25">
      <c r="A72" s="8">
        <v>71</v>
      </c>
      <c r="B72" s="34" t="s">
        <v>28</v>
      </c>
      <c r="C72" s="64" t="s">
        <v>88</v>
      </c>
      <c r="D72" s="17"/>
      <c r="E72" s="18"/>
      <c r="F72" s="15"/>
      <c r="G72" s="46"/>
      <c r="H72" s="46"/>
      <c r="I72" s="19">
        <v>4660</v>
      </c>
      <c r="J72" s="47" t="s">
        <v>110</v>
      </c>
      <c r="K72" s="15"/>
      <c r="L72" s="82"/>
      <c r="M72" s="14">
        <f t="shared" si="2"/>
        <v>0</v>
      </c>
    </row>
    <row r="73" spans="1:13" ht="15.75" x14ac:dyDescent="0.25">
      <c r="A73" s="8">
        <v>72</v>
      </c>
      <c r="B73" s="34" t="s">
        <v>56</v>
      </c>
      <c r="C73" s="64" t="s">
        <v>88</v>
      </c>
      <c r="D73" s="17"/>
      <c r="E73" s="18"/>
      <c r="F73" s="15"/>
      <c r="G73" s="46"/>
      <c r="H73" s="46"/>
      <c r="I73" s="19">
        <v>72</v>
      </c>
      <c r="J73" s="19" t="s">
        <v>106</v>
      </c>
      <c r="K73" s="15"/>
      <c r="L73" s="82"/>
      <c r="M73" s="14">
        <f t="shared" si="2"/>
        <v>0</v>
      </c>
    </row>
    <row r="74" spans="1:13" ht="15.75" x14ac:dyDescent="0.25">
      <c r="A74" s="8">
        <v>73</v>
      </c>
      <c r="B74" s="33" t="s">
        <v>51</v>
      </c>
      <c r="C74" s="63" t="s">
        <v>88</v>
      </c>
      <c r="D74" s="17"/>
      <c r="E74" s="18"/>
      <c r="F74" s="15"/>
      <c r="G74" s="46"/>
      <c r="H74" s="46"/>
      <c r="I74" s="19">
        <v>9700</v>
      </c>
      <c r="J74" s="28" t="s">
        <v>80</v>
      </c>
      <c r="K74" s="15"/>
      <c r="L74" s="82"/>
      <c r="M74" s="14">
        <f t="shared" si="2"/>
        <v>0</v>
      </c>
    </row>
    <row r="75" spans="1:13" ht="15.75" x14ac:dyDescent="0.25">
      <c r="A75" s="8">
        <v>74</v>
      </c>
      <c r="B75" s="34" t="s">
        <v>29</v>
      </c>
      <c r="C75" s="64" t="s">
        <v>88</v>
      </c>
      <c r="D75" s="17"/>
      <c r="E75" s="18"/>
      <c r="F75" s="15"/>
      <c r="G75" s="46"/>
      <c r="H75" s="46"/>
      <c r="I75" s="19">
        <v>1680</v>
      </c>
      <c r="J75" s="47" t="s">
        <v>110</v>
      </c>
      <c r="K75" s="15"/>
      <c r="L75" s="82"/>
      <c r="M75" s="14">
        <f t="shared" si="2"/>
        <v>0</v>
      </c>
    </row>
    <row r="76" spans="1:13" ht="15.75" x14ac:dyDescent="0.25">
      <c r="A76" s="8">
        <v>75</v>
      </c>
      <c r="B76" s="35" t="s">
        <v>109</v>
      </c>
      <c r="C76" s="65" t="s">
        <v>88</v>
      </c>
      <c r="D76" s="22"/>
      <c r="E76" s="23"/>
      <c r="F76" s="15"/>
      <c r="G76" s="46"/>
      <c r="H76" s="46"/>
      <c r="I76" s="19">
        <v>150</v>
      </c>
      <c r="J76" s="47" t="s">
        <v>110</v>
      </c>
      <c r="K76" s="15"/>
      <c r="L76" s="82"/>
      <c r="M76" s="14">
        <f t="shared" si="2"/>
        <v>0</v>
      </c>
    </row>
    <row r="77" spans="1:13" ht="15.75" x14ac:dyDescent="0.25">
      <c r="A77" s="8">
        <v>76</v>
      </c>
      <c r="B77" s="35" t="s">
        <v>52</v>
      </c>
      <c r="C77" s="65" t="s">
        <v>88</v>
      </c>
      <c r="D77" s="22"/>
      <c r="E77" s="23"/>
      <c r="F77" s="15"/>
      <c r="G77" s="46"/>
      <c r="H77" s="46"/>
      <c r="I77" s="19">
        <v>28</v>
      </c>
      <c r="J77" s="47" t="s">
        <v>110</v>
      </c>
      <c r="K77" s="15"/>
      <c r="L77" s="82"/>
      <c r="M77" s="14">
        <f t="shared" si="2"/>
        <v>0</v>
      </c>
    </row>
    <row r="78" spans="1:13" ht="15.75" x14ac:dyDescent="0.25">
      <c r="A78" s="8">
        <v>77</v>
      </c>
      <c r="B78" s="71" t="s">
        <v>98</v>
      </c>
      <c r="C78" s="65" t="s">
        <v>104</v>
      </c>
      <c r="D78" s="22"/>
      <c r="E78" s="23"/>
      <c r="F78" s="15"/>
      <c r="G78" s="46"/>
      <c r="H78" s="46"/>
      <c r="I78" s="46">
        <v>1920</v>
      </c>
      <c r="J78" s="28" t="s">
        <v>80</v>
      </c>
      <c r="K78" s="15"/>
      <c r="L78" s="82"/>
      <c r="M78" s="14">
        <f t="shared" si="2"/>
        <v>0</v>
      </c>
    </row>
    <row r="79" spans="1:13" ht="15.75" x14ac:dyDescent="0.25">
      <c r="A79" s="8">
        <v>78</v>
      </c>
      <c r="B79" s="24" t="s">
        <v>53</v>
      </c>
      <c r="C79" s="64" t="s">
        <v>88</v>
      </c>
      <c r="D79" s="17"/>
      <c r="E79" s="18"/>
      <c r="F79" s="15"/>
      <c r="G79" s="46"/>
      <c r="H79" s="46"/>
      <c r="I79" s="19">
        <v>290</v>
      </c>
      <c r="J79" s="47" t="s">
        <v>110</v>
      </c>
      <c r="K79" s="15"/>
      <c r="L79" s="82"/>
      <c r="M79" s="14">
        <f t="shared" si="2"/>
        <v>0</v>
      </c>
    </row>
    <row r="80" spans="1:13" ht="15.75" x14ac:dyDescent="0.25">
      <c r="A80" s="8">
        <v>79</v>
      </c>
      <c r="B80" s="45" t="s">
        <v>83</v>
      </c>
      <c r="C80" s="64" t="s">
        <v>88</v>
      </c>
      <c r="D80" s="17"/>
      <c r="E80" s="18"/>
      <c r="F80" s="15"/>
      <c r="G80" s="46"/>
      <c r="H80" s="46"/>
      <c r="I80" s="19">
        <v>520</v>
      </c>
      <c r="J80" s="47" t="s">
        <v>110</v>
      </c>
      <c r="K80" s="15"/>
      <c r="L80" s="82"/>
      <c r="M80" s="14">
        <f t="shared" si="2"/>
        <v>0</v>
      </c>
    </row>
    <row r="81" spans="1:13" ht="15.75" x14ac:dyDescent="0.25">
      <c r="A81" s="72">
        <v>80</v>
      </c>
      <c r="B81" s="45" t="s">
        <v>77</v>
      </c>
      <c r="C81" s="64" t="s">
        <v>88</v>
      </c>
      <c r="D81" s="17"/>
      <c r="E81" s="18"/>
      <c r="F81" s="15"/>
      <c r="G81" s="46"/>
      <c r="H81" s="46"/>
      <c r="I81" s="19">
        <v>220</v>
      </c>
      <c r="J81" s="47" t="s">
        <v>110</v>
      </c>
      <c r="K81" s="15"/>
      <c r="L81" s="82"/>
      <c r="M81" s="14">
        <f t="shared" si="2"/>
        <v>0</v>
      </c>
    </row>
    <row r="82" spans="1:13" ht="15.75" x14ac:dyDescent="0.25">
      <c r="A82" s="15">
        <v>81</v>
      </c>
      <c r="B82" s="76" t="s">
        <v>84</v>
      </c>
      <c r="C82" s="65" t="s">
        <v>88</v>
      </c>
      <c r="D82" s="22"/>
      <c r="E82" s="23"/>
      <c r="F82" s="25"/>
      <c r="G82" s="61"/>
      <c r="H82" s="61"/>
      <c r="I82" s="26">
        <v>10</v>
      </c>
      <c r="J82" s="47" t="s">
        <v>110</v>
      </c>
      <c r="K82" s="25"/>
      <c r="L82" s="84"/>
      <c r="M82" s="74">
        <f t="shared" si="2"/>
        <v>0</v>
      </c>
    </row>
    <row r="83" spans="1:13" ht="15.75" x14ac:dyDescent="0.25">
      <c r="A83" s="78">
        <v>82</v>
      </c>
      <c r="B83" s="77" t="s">
        <v>107</v>
      </c>
      <c r="C83" s="64" t="s">
        <v>88</v>
      </c>
      <c r="D83" s="18"/>
      <c r="E83" s="18"/>
      <c r="F83" s="15"/>
      <c r="G83" s="73"/>
      <c r="H83" s="73"/>
      <c r="I83" s="15">
        <v>100</v>
      </c>
      <c r="J83" s="28" t="s">
        <v>80</v>
      </c>
      <c r="K83" s="15"/>
      <c r="L83" s="82"/>
      <c r="M83" s="75">
        <f t="shared" si="2"/>
        <v>0</v>
      </c>
    </row>
    <row r="84" spans="1:13" ht="16.5" thickBot="1" x14ac:dyDescent="0.3">
      <c r="A84" s="85">
        <v>83</v>
      </c>
      <c r="B84" s="86" t="s">
        <v>108</v>
      </c>
      <c r="C84" s="65" t="s">
        <v>88</v>
      </c>
      <c r="D84" s="23"/>
      <c r="E84" s="23"/>
      <c r="F84" s="25"/>
      <c r="G84" s="87"/>
      <c r="H84" s="87"/>
      <c r="I84" s="25">
        <v>100</v>
      </c>
      <c r="J84" s="88" t="s">
        <v>80</v>
      </c>
      <c r="K84" s="25"/>
      <c r="L84" s="84"/>
      <c r="M84" s="89">
        <f t="shared" si="2"/>
        <v>0</v>
      </c>
    </row>
    <row r="85" spans="1:13" ht="33.75" customHeight="1" thickBot="1" x14ac:dyDescent="0.25">
      <c r="A85" s="90" t="s">
        <v>30</v>
      </c>
      <c r="B85" s="90" t="s">
        <v>0</v>
      </c>
      <c r="C85" s="91"/>
      <c r="D85" s="92"/>
      <c r="E85" s="93"/>
      <c r="F85" s="94"/>
      <c r="G85" s="93"/>
      <c r="H85" s="93"/>
      <c r="I85" s="90">
        <f>SUM(I4:I84)</f>
        <v>319419</v>
      </c>
      <c r="J85" s="90"/>
      <c r="K85" s="95"/>
      <c r="L85" s="96"/>
      <c r="M85" s="97">
        <f>SUM(M4:M84)</f>
        <v>0</v>
      </c>
    </row>
    <row r="86" spans="1:13" ht="27.75" customHeight="1" x14ac:dyDescent="0.25">
      <c r="A86" s="30" t="s">
        <v>97</v>
      </c>
      <c r="B86" s="5"/>
      <c r="C86" s="66"/>
      <c r="D86" s="5"/>
      <c r="E86" s="5"/>
      <c r="F86" s="5"/>
      <c r="G86" s="56"/>
      <c r="H86" s="56"/>
      <c r="I86" s="7"/>
      <c r="J86" s="7"/>
      <c r="K86" s="7"/>
      <c r="L86" s="7"/>
      <c r="M86" s="7"/>
    </row>
    <row r="87" spans="1:13" ht="15" customHeight="1" x14ac:dyDescent="0.25">
      <c r="A87" s="52" t="s">
        <v>99</v>
      </c>
    </row>
    <row r="88" spans="1:13" ht="15.75" x14ac:dyDescent="0.25">
      <c r="A88" s="100" t="s">
        <v>111</v>
      </c>
      <c r="B88" s="100"/>
      <c r="C88" s="100"/>
      <c r="L88" s="70" t="s">
        <v>54</v>
      </c>
    </row>
    <row r="89" spans="1:13" x14ac:dyDescent="0.2">
      <c r="C89" s="59"/>
    </row>
    <row r="90" spans="1:13" x14ac:dyDescent="0.2">
      <c r="C90" s="59"/>
    </row>
    <row r="91" spans="1:13" x14ac:dyDescent="0.2">
      <c r="C91" s="59"/>
    </row>
    <row r="92" spans="1:13" x14ac:dyDescent="0.2">
      <c r="C92" s="59"/>
    </row>
    <row r="93" spans="1:13" x14ac:dyDescent="0.2">
      <c r="C93" s="59"/>
    </row>
    <row r="94" spans="1:13" x14ac:dyDescent="0.2">
      <c r="C94" s="59"/>
    </row>
    <row r="95" spans="1:13" x14ac:dyDescent="0.2">
      <c r="C95" s="59"/>
      <c r="K95" s="55"/>
    </row>
    <row r="96" spans="1:13" x14ac:dyDescent="0.2">
      <c r="C96" s="59"/>
    </row>
    <row r="97" spans="3:11" x14ac:dyDescent="0.2">
      <c r="C97" s="59"/>
      <c r="K97" s="55"/>
    </row>
    <row r="98" spans="3:11" x14ac:dyDescent="0.2">
      <c r="C98" s="59"/>
    </row>
    <row r="99" spans="3:11" x14ac:dyDescent="0.2">
      <c r="C99" s="59"/>
    </row>
    <row r="100" spans="3:11" x14ac:dyDescent="0.2">
      <c r="C100" s="59"/>
    </row>
    <row r="101" spans="3:11" x14ac:dyDescent="0.2">
      <c r="C101" s="59"/>
    </row>
    <row r="102" spans="3:11" x14ac:dyDescent="0.2">
      <c r="C102" s="59"/>
    </row>
    <row r="103" spans="3:11" x14ac:dyDescent="0.2">
      <c r="C103" s="59"/>
    </row>
    <row r="104" spans="3:11" x14ac:dyDescent="0.2">
      <c r="C104" s="59"/>
    </row>
    <row r="105" spans="3:11" x14ac:dyDescent="0.2">
      <c r="C105" s="59"/>
    </row>
    <row r="106" spans="3:11" x14ac:dyDescent="0.2">
      <c r="C106" s="59"/>
    </row>
    <row r="107" spans="3:11" x14ac:dyDescent="0.2">
      <c r="C107" s="59"/>
    </row>
    <row r="108" spans="3:11" x14ac:dyDescent="0.2">
      <c r="C108" s="59"/>
    </row>
    <row r="109" spans="3:11" x14ac:dyDescent="0.2">
      <c r="C109" s="59"/>
    </row>
    <row r="110" spans="3:11" x14ac:dyDescent="0.2">
      <c r="C110" s="59"/>
    </row>
    <row r="111" spans="3:11" x14ac:dyDescent="0.2">
      <c r="C111" s="59"/>
    </row>
    <row r="112" spans="3:11" x14ac:dyDescent="0.2">
      <c r="C112" s="59"/>
    </row>
    <row r="113" spans="3:3" x14ac:dyDescent="0.2">
      <c r="C113" s="59"/>
    </row>
    <row r="114" spans="3:3" x14ac:dyDescent="0.2">
      <c r="C114" s="59"/>
    </row>
    <row r="115" spans="3:3" x14ac:dyDescent="0.2">
      <c r="C115" s="59"/>
    </row>
    <row r="116" spans="3:3" x14ac:dyDescent="0.2">
      <c r="C116" s="59"/>
    </row>
    <row r="117" spans="3:3" x14ac:dyDescent="0.2">
      <c r="C117" s="59"/>
    </row>
    <row r="118" spans="3:3" x14ac:dyDescent="0.2">
      <c r="C118" s="59"/>
    </row>
    <row r="119" spans="3:3" x14ac:dyDescent="0.2">
      <c r="C119" s="59"/>
    </row>
    <row r="120" spans="3:3" x14ac:dyDescent="0.2">
      <c r="C120" s="59"/>
    </row>
    <row r="121" spans="3:3" x14ac:dyDescent="0.2">
      <c r="C121" s="59"/>
    </row>
    <row r="122" spans="3:3" x14ac:dyDescent="0.2">
      <c r="C122" s="59"/>
    </row>
    <row r="123" spans="3:3" x14ac:dyDescent="0.2">
      <c r="C123" s="59"/>
    </row>
    <row r="124" spans="3:3" x14ac:dyDescent="0.2">
      <c r="C124" s="59"/>
    </row>
    <row r="125" spans="3:3" x14ac:dyDescent="0.2">
      <c r="C125" s="59"/>
    </row>
    <row r="126" spans="3:3" x14ac:dyDescent="0.2">
      <c r="C126" s="59"/>
    </row>
    <row r="127" spans="3:3" x14ac:dyDescent="0.2">
      <c r="C127" s="59"/>
    </row>
    <row r="128" spans="3:3" x14ac:dyDescent="0.2">
      <c r="C128" s="59"/>
    </row>
    <row r="129" spans="3:3" x14ac:dyDescent="0.2">
      <c r="C129" s="59"/>
    </row>
    <row r="130" spans="3:3" x14ac:dyDescent="0.2">
      <c r="C130" s="59"/>
    </row>
    <row r="131" spans="3:3" x14ac:dyDescent="0.2">
      <c r="C131" s="59"/>
    </row>
    <row r="132" spans="3:3" x14ac:dyDescent="0.2">
      <c r="C132" s="59"/>
    </row>
    <row r="133" spans="3:3" x14ac:dyDescent="0.2">
      <c r="C133" s="59"/>
    </row>
    <row r="134" spans="3:3" x14ac:dyDescent="0.2">
      <c r="C134" s="59"/>
    </row>
    <row r="135" spans="3:3" x14ac:dyDescent="0.2">
      <c r="C135" s="59"/>
    </row>
    <row r="136" spans="3:3" x14ac:dyDescent="0.2">
      <c r="C136" s="59"/>
    </row>
    <row r="137" spans="3:3" x14ac:dyDescent="0.2">
      <c r="C137" s="59"/>
    </row>
    <row r="138" spans="3:3" x14ac:dyDescent="0.2">
      <c r="C138" s="59"/>
    </row>
    <row r="139" spans="3:3" x14ac:dyDescent="0.2">
      <c r="C139" s="59"/>
    </row>
    <row r="140" spans="3:3" x14ac:dyDescent="0.2">
      <c r="C140" s="59"/>
    </row>
    <row r="141" spans="3:3" x14ac:dyDescent="0.2">
      <c r="C141" s="59"/>
    </row>
    <row r="142" spans="3:3" x14ac:dyDescent="0.2">
      <c r="C142" s="59"/>
    </row>
    <row r="143" spans="3:3" x14ac:dyDescent="0.2">
      <c r="C143" s="59"/>
    </row>
    <row r="144" spans="3:3" x14ac:dyDescent="0.2">
      <c r="C144" s="59"/>
    </row>
    <row r="145" spans="3:3" x14ac:dyDescent="0.2">
      <c r="C145" s="59"/>
    </row>
    <row r="146" spans="3:3" x14ac:dyDescent="0.2">
      <c r="C146" s="59"/>
    </row>
    <row r="147" spans="3:3" x14ac:dyDescent="0.2">
      <c r="C147" s="59"/>
    </row>
    <row r="148" spans="3:3" x14ac:dyDescent="0.2">
      <c r="C148" s="59"/>
    </row>
    <row r="149" spans="3:3" x14ac:dyDescent="0.2">
      <c r="C149" s="59"/>
    </row>
    <row r="150" spans="3:3" x14ac:dyDescent="0.2">
      <c r="C150" s="59"/>
    </row>
    <row r="151" spans="3:3" x14ac:dyDescent="0.2">
      <c r="C151" s="59"/>
    </row>
    <row r="152" spans="3:3" x14ac:dyDescent="0.2">
      <c r="C152" s="59"/>
    </row>
    <row r="153" spans="3:3" x14ac:dyDescent="0.2">
      <c r="C153" s="59"/>
    </row>
    <row r="154" spans="3:3" x14ac:dyDescent="0.2">
      <c r="C154" s="59"/>
    </row>
    <row r="155" spans="3:3" x14ac:dyDescent="0.2">
      <c r="C155" s="59"/>
    </row>
    <row r="156" spans="3:3" x14ac:dyDescent="0.2">
      <c r="C156" s="59"/>
    </row>
    <row r="157" spans="3:3" x14ac:dyDescent="0.2">
      <c r="C157" s="59"/>
    </row>
    <row r="158" spans="3:3" x14ac:dyDescent="0.2">
      <c r="C158" s="59"/>
    </row>
    <row r="159" spans="3:3" x14ac:dyDescent="0.2">
      <c r="C159" s="59"/>
    </row>
    <row r="160" spans="3:3" x14ac:dyDescent="0.2">
      <c r="C160" s="59"/>
    </row>
    <row r="161" spans="3:3" x14ac:dyDescent="0.2">
      <c r="C161" s="59"/>
    </row>
    <row r="162" spans="3:3" x14ac:dyDescent="0.2">
      <c r="C162" s="59"/>
    </row>
    <row r="163" spans="3:3" x14ac:dyDescent="0.2">
      <c r="C163" s="59"/>
    </row>
    <row r="164" spans="3:3" x14ac:dyDescent="0.2">
      <c r="C164" s="59"/>
    </row>
    <row r="165" spans="3:3" x14ac:dyDescent="0.2">
      <c r="C165" s="59"/>
    </row>
    <row r="166" spans="3:3" x14ac:dyDescent="0.2">
      <c r="C166" s="59"/>
    </row>
    <row r="167" spans="3:3" x14ac:dyDescent="0.2">
      <c r="C167" s="59"/>
    </row>
    <row r="168" spans="3:3" x14ac:dyDescent="0.2">
      <c r="C168" s="59"/>
    </row>
    <row r="169" spans="3:3" x14ac:dyDescent="0.2">
      <c r="C169" s="59"/>
    </row>
    <row r="170" spans="3:3" x14ac:dyDescent="0.2">
      <c r="C170" s="59"/>
    </row>
    <row r="171" spans="3:3" x14ac:dyDescent="0.2">
      <c r="C171" s="59"/>
    </row>
    <row r="172" spans="3:3" x14ac:dyDescent="0.2">
      <c r="C172" s="59"/>
    </row>
    <row r="173" spans="3:3" x14ac:dyDescent="0.2">
      <c r="C173" s="59"/>
    </row>
    <row r="174" spans="3:3" x14ac:dyDescent="0.2">
      <c r="C174" s="59"/>
    </row>
    <row r="175" spans="3:3" x14ac:dyDescent="0.2">
      <c r="C175" s="59"/>
    </row>
    <row r="176" spans="3:3" x14ac:dyDescent="0.2">
      <c r="C176" s="59"/>
    </row>
    <row r="177" spans="3:3" x14ac:dyDescent="0.2">
      <c r="C177" s="59"/>
    </row>
    <row r="178" spans="3:3" x14ac:dyDescent="0.2">
      <c r="C178" s="59"/>
    </row>
    <row r="179" spans="3:3" x14ac:dyDescent="0.2">
      <c r="C179" s="59"/>
    </row>
    <row r="180" spans="3:3" x14ac:dyDescent="0.2">
      <c r="C180" s="59"/>
    </row>
    <row r="181" spans="3:3" x14ac:dyDescent="0.2">
      <c r="C181" s="59"/>
    </row>
    <row r="182" spans="3:3" x14ac:dyDescent="0.2">
      <c r="C182" s="59"/>
    </row>
    <row r="183" spans="3:3" x14ac:dyDescent="0.2">
      <c r="C183" s="59"/>
    </row>
    <row r="184" spans="3:3" x14ac:dyDescent="0.2">
      <c r="C184" s="59"/>
    </row>
    <row r="185" spans="3:3" x14ac:dyDescent="0.2">
      <c r="C185" s="59"/>
    </row>
    <row r="186" spans="3:3" x14ac:dyDescent="0.2">
      <c r="C186" s="59"/>
    </row>
    <row r="187" spans="3:3" x14ac:dyDescent="0.2">
      <c r="C187" s="59"/>
    </row>
    <row r="188" spans="3:3" x14ac:dyDescent="0.2">
      <c r="C188" s="59"/>
    </row>
    <row r="189" spans="3:3" x14ac:dyDescent="0.2">
      <c r="C189" s="59"/>
    </row>
    <row r="190" spans="3:3" x14ac:dyDescent="0.2">
      <c r="C190" s="59"/>
    </row>
    <row r="191" spans="3:3" x14ac:dyDescent="0.2">
      <c r="C191" s="59"/>
    </row>
    <row r="192" spans="3:3" x14ac:dyDescent="0.2">
      <c r="C192" s="59"/>
    </row>
    <row r="193" spans="3:3" x14ac:dyDescent="0.2">
      <c r="C193" s="59"/>
    </row>
    <row r="194" spans="3:3" x14ac:dyDescent="0.2">
      <c r="C194" s="59"/>
    </row>
    <row r="195" spans="3:3" x14ac:dyDescent="0.2">
      <c r="C195" s="59"/>
    </row>
    <row r="196" spans="3:3" x14ac:dyDescent="0.2">
      <c r="C196" s="59"/>
    </row>
    <row r="197" spans="3:3" x14ac:dyDescent="0.2">
      <c r="C197" s="59"/>
    </row>
    <row r="198" spans="3:3" x14ac:dyDescent="0.2">
      <c r="C198" s="59"/>
    </row>
    <row r="199" spans="3:3" x14ac:dyDescent="0.2">
      <c r="C199" s="59"/>
    </row>
    <row r="200" spans="3:3" x14ac:dyDescent="0.2">
      <c r="C200" s="59"/>
    </row>
    <row r="201" spans="3:3" x14ac:dyDescent="0.2">
      <c r="C201" s="59"/>
    </row>
    <row r="202" spans="3:3" x14ac:dyDescent="0.2">
      <c r="C202" s="59"/>
    </row>
    <row r="203" spans="3:3" x14ac:dyDescent="0.2">
      <c r="C203" s="59"/>
    </row>
    <row r="204" spans="3:3" x14ac:dyDescent="0.2">
      <c r="C204" s="59"/>
    </row>
    <row r="205" spans="3:3" x14ac:dyDescent="0.2">
      <c r="C205" s="59"/>
    </row>
    <row r="206" spans="3:3" x14ac:dyDescent="0.2">
      <c r="C206" s="59"/>
    </row>
    <row r="207" spans="3:3" x14ac:dyDescent="0.2">
      <c r="C207" s="59"/>
    </row>
    <row r="208" spans="3:3" x14ac:dyDescent="0.2">
      <c r="C208" s="59"/>
    </row>
    <row r="209" spans="3:3" x14ac:dyDescent="0.2">
      <c r="C209" s="59"/>
    </row>
    <row r="210" spans="3:3" x14ac:dyDescent="0.2">
      <c r="C210" s="59"/>
    </row>
    <row r="211" spans="3:3" x14ac:dyDescent="0.2">
      <c r="C211" s="59"/>
    </row>
    <row r="212" spans="3:3" x14ac:dyDescent="0.2">
      <c r="C212" s="59"/>
    </row>
    <row r="213" spans="3:3" x14ac:dyDescent="0.2">
      <c r="C213" s="59"/>
    </row>
    <row r="214" spans="3:3" x14ac:dyDescent="0.2">
      <c r="C214" s="59"/>
    </row>
    <row r="215" spans="3:3" x14ac:dyDescent="0.2">
      <c r="C215" s="59"/>
    </row>
    <row r="216" spans="3:3" x14ac:dyDescent="0.2">
      <c r="C216" s="59"/>
    </row>
    <row r="217" spans="3:3" x14ac:dyDescent="0.2">
      <c r="C217" s="59"/>
    </row>
    <row r="218" spans="3:3" x14ac:dyDescent="0.2">
      <c r="C218" s="59"/>
    </row>
    <row r="219" spans="3:3" x14ac:dyDescent="0.2">
      <c r="C219" s="59"/>
    </row>
    <row r="220" spans="3:3" x14ac:dyDescent="0.2">
      <c r="C220" s="59"/>
    </row>
    <row r="221" spans="3:3" x14ac:dyDescent="0.2">
      <c r="C221" s="59"/>
    </row>
    <row r="222" spans="3:3" x14ac:dyDescent="0.2">
      <c r="C222" s="59"/>
    </row>
    <row r="223" spans="3:3" x14ac:dyDescent="0.2">
      <c r="C223" s="59"/>
    </row>
    <row r="224" spans="3:3" x14ac:dyDescent="0.2">
      <c r="C224" s="59"/>
    </row>
    <row r="225" spans="3:3" x14ac:dyDescent="0.2">
      <c r="C225" s="59"/>
    </row>
    <row r="226" spans="3:3" x14ac:dyDescent="0.2">
      <c r="C226" s="59"/>
    </row>
    <row r="227" spans="3:3" x14ac:dyDescent="0.2">
      <c r="C227" s="59"/>
    </row>
    <row r="228" spans="3:3" x14ac:dyDescent="0.2">
      <c r="C228" s="59"/>
    </row>
    <row r="229" spans="3:3" x14ac:dyDescent="0.2">
      <c r="C229" s="59"/>
    </row>
    <row r="230" spans="3:3" x14ac:dyDescent="0.2">
      <c r="C230" s="59"/>
    </row>
    <row r="231" spans="3:3" x14ac:dyDescent="0.2">
      <c r="C231" s="59"/>
    </row>
    <row r="232" spans="3:3" x14ac:dyDescent="0.2">
      <c r="C232" s="59"/>
    </row>
    <row r="233" spans="3:3" x14ac:dyDescent="0.2">
      <c r="C233" s="59"/>
    </row>
    <row r="234" spans="3:3" x14ac:dyDescent="0.2">
      <c r="C234" s="59"/>
    </row>
    <row r="235" spans="3:3" x14ac:dyDescent="0.2">
      <c r="C235" s="59"/>
    </row>
    <row r="236" spans="3:3" x14ac:dyDescent="0.2">
      <c r="C236" s="59"/>
    </row>
    <row r="237" spans="3:3" x14ac:dyDescent="0.2">
      <c r="C237" s="59"/>
    </row>
    <row r="238" spans="3:3" x14ac:dyDescent="0.2">
      <c r="C238" s="59"/>
    </row>
    <row r="239" spans="3:3" x14ac:dyDescent="0.2">
      <c r="C239" s="59"/>
    </row>
    <row r="240" spans="3:3" x14ac:dyDescent="0.2">
      <c r="C240" s="59"/>
    </row>
    <row r="241" spans="3:3" x14ac:dyDescent="0.2">
      <c r="C241" s="59"/>
    </row>
    <row r="242" spans="3:3" x14ac:dyDescent="0.2">
      <c r="C242" s="59"/>
    </row>
    <row r="243" spans="3:3" x14ac:dyDescent="0.2">
      <c r="C243" s="59"/>
    </row>
    <row r="244" spans="3:3" x14ac:dyDescent="0.2">
      <c r="C244" s="59"/>
    </row>
    <row r="245" spans="3:3" x14ac:dyDescent="0.2">
      <c r="C245" s="59"/>
    </row>
    <row r="246" spans="3:3" x14ac:dyDescent="0.2">
      <c r="C246" s="59"/>
    </row>
    <row r="247" spans="3:3" x14ac:dyDescent="0.2">
      <c r="C247" s="59"/>
    </row>
    <row r="248" spans="3:3" x14ac:dyDescent="0.2">
      <c r="C248" s="59"/>
    </row>
    <row r="249" spans="3:3" x14ac:dyDescent="0.2">
      <c r="C249" s="59"/>
    </row>
    <row r="250" spans="3:3" x14ac:dyDescent="0.2">
      <c r="C250" s="59"/>
    </row>
    <row r="251" spans="3:3" x14ac:dyDescent="0.2">
      <c r="C251" s="59"/>
    </row>
    <row r="252" spans="3:3" x14ac:dyDescent="0.2">
      <c r="C252" s="59"/>
    </row>
    <row r="253" spans="3:3" x14ac:dyDescent="0.2">
      <c r="C253" s="59"/>
    </row>
    <row r="254" spans="3:3" x14ac:dyDescent="0.2">
      <c r="C254" s="59"/>
    </row>
    <row r="255" spans="3:3" x14ac:dyDescent="0.2">
      <c r="C255" s="59"/>
    </row>
    <row r="256" spans="3:3" x14ac:dyDescent="0.2">
      <c r="C256" s="59"/>
    </row>
    <row r="257" spans="3:3" x14ac:dyDescent="0.2">
      <c r="C257" s="59"/>
    </row>
    <row r="258" spans="3:3" x14ac:dyDescent="0.2">
      <c r="C258" s="59"/>
    </row>
    <row r="259" spans="3:3" x14ac:dyDescent="0.2">
      <c r="C259" s="59"/>
    </row>
    <row r="260" spans="3:3" x14ac:dyDescent="0.2">
      <c r="C260" s="59"/>
    </row>
    <row r="261" spans="3:3" x14ac:dyDescent="0.2">
      <c r="C261" s="59"/>
    </row>
    <row r="262" spans="3:3" x14ac:dyDescent="0.2">
      <c r="C262" s="59"/>
    </row>
    <row r="263" spans="3:3" x14ac:dyDescent="0.2">
      <c r="C263" s="59"/>
    </row>
    <row r="264" spans="3:3" x14ac:dyDescent="0.2">
      <c r="C264" s="59"/>
    </row>
    <row r="265" spans="3:3" x14ac:dyDescent="0.2">
      <c r="C265" s="59"/>
    </row>
    <row r="266" spans="3:3" x14ac:dyDescent="0.2">
      <c r="C266" s="59"/>
    </row>
    <row r="267" spans="3:3" x14ac:dyDescent="0.2">
      <c r="C267" s="59"/>
    </row>
    <row r="268" spans="3:3" x14ac:dyDescent="0.2">
      <c r="C268" s="59"/>
    </row>
    <row r="269" spans="3:3" x14ac:dyDescent="0.2">
      <c r="C269" s="59"/>
    </row>
    <row r="270" spans="3:3" x14ac:dyDescent="0.2">
      <c r="C270" s="59"/>
    </row>
    <row r="271" spans="3:3" x14ac:dyDescent="0.2">
      <c r="C271" s="59"/>
    </row>
    <row r="272" spans="3:3" x14ac:dyDescent="0.2">
      <c r="C272" s="59"/>
    </row>
    <row r="273" spans="3:3" x14ac:dyDescent="0.2">
      <c r="C273" s="59"/>
    </row>
    <row r="274" spans="3:3" x14ac:dyDescent="0.2">
      <c r="C274" s="59"/>
    </row>
    <row r="275" spans="3:3" x14ac:dyDescent="0.2">
      <c r="C275" s="59"/>
    </row>
    <row r="276" spans="3:3" x14ac:dyDescent="0.2">
      <c r="C276" s="59"/>
    </row>
    <row r="277" spans="3:3" x14ac:dyDescent="0.2">
      <c r="C277" s="59"/>
    </row>
    <row r="278" spans="3:3" x14ac:dyDescent="0.2">
      <c r="C278" s="59"/>
    </row>
    <row r="279" spans="3:3" x14ac:dyDescent="0.2">
      <c r="C279" s="59"/>
    </row>
    <row r="280" spans="3:3" x14ac:dyDescent="0.2">
      <c r="C280" s="59"/>
    </row>
    <row r="281" spans="3:3" x14ac:dyDescent="0.2">
      <c r="C281" s="59"/>
    </row>
    <row r="282" spans="3:3" x14ac:dyDescent="0.2">
      <c r="C282" s="59"/>
    </row>
    <row r="283" spans="3:3" x14ac:dyDescent="0.2">
      <c r="C283" s="59"/>
    </row>
    <row r="284" spans="3:3" x14ac:dyDescent="0.2">
      <c r="C284" s="59"/>
    </row>
    <row r="285" spans="3:3" x14ac:dyDescent="0.2">
      <c r="C285" s="59"/>
    </row>
    <row r="286" spans="3:3" x14ac:dyDescent="0.2">
      <c r="C286" s="59"/>
    </row>
    <row r="287" spans="3:3" x14ac:dyDescent="0.2">
      <c r="C287" s="59"/>
    </row>
    <row r="288" spans="3:3" x14ac:dyDescent="0.2">
      <c r="C288" s="59"/>
    </row>
    <row r="289" spans="3:3" x14ac:dyDescent="0.2">
      <c r="C289" s="59"/>
    </row>
    <row r="290" spans="3:3" x14ac:dyDescent="0.2">
      <c r="C290" s="59"/>
    </row>
    <row r="291" spans="3:3" x14ac:dyDescent="0.2">
      <c r="C291" s="59"/>
    </row>
    <row r="292" spans="3:3" x14ac:dyDescent="0.2">
      <c r="C292" s="59"/>
    </row>
    <row r="293" spans="3:3" x14ac:dyDescent="0.2">
      <c r="C293" s="59"/>
    </row>
    <row r="294" spans="3:3" x14ac:dyDescent="0.2">
      <c r="C294" s="59"/>
    </row>
    <row r="295" spans="3:3" x14ac:dyDescent="0.2">
      <c r="C295" s="59"/>
    </row>
    <row r="296" spans="3:3" x14ac:dyDescent="0.2">
      <c r="C296" s="59"/>
    </row>
    <row r="297" spans="3:3" x14ac:dyDescent="0.2">
      <c r="C297" s="59"/>
    </row>
    <row r="298" spans="3:3" x14ac:dyDescent="0.2">
      <c r="C298" s="59"/>
    </row>
    <row r="299" spans="3:3" x14ac:dyDescent="0.2">
      <c r="C299" s="59"/>
    </row>
    <row r="300" spans="3:3" x14ac:dyDescent="0.2">
      <c r="C300" s="59"/>
    </row>
    <row r="301" spans="3:3" x14ac:dyDescent="0.2">
      <c r="C301" s="59"/>
    </row>
    <row r="302" spans="3:3" x14ac:dyDescent="0.2">
      <c r="C302" s="59"/>
    </row>
    <row r="303" spans="3:3" x14ac:dyDescent="0.2">
      <c r="C303" s="59"/>
    </row>
    <row r="304" spans="3:3" x14ac:dyDescent="0.2">
      <c r="C304" s="59"/>
    </row>
    <row r="305" spans="3:3" x14ac:dyDescent="0.2">
      <c r="C305" s="59"/>
    </row>
    <row r="306" spans="3:3" x14ac:dyDescent="0.2">
      <c r="C306" s="59"/>
    </row>
    <row r="307" spans="3:3" x14ac:dyDescent="0.2">
      <c r="C307" s="59"/>
    </row>
  </sheetData>
  <mergeCells count="2">
    <mergeCell ref="B2:M2"/>
    <mergeCell ref="A88:C88"/>
  </mergeCells>
  <phoneticPr fontId="0" type="noConversion"/>
  <pageMargins left="3.937007874015748E-2" right="3.937007874015748E-2" top="0.35433070866141736" bottom="0.15748031496062992" header="0.31496062992125984" footer="0.31496062992125984"/>
  <pageSetup paperSize="9" scale="26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przedmiot zamówienia</vt:lpstr>
    </vt:vector>
  </TitlesOfParts>
  <Company>CDL WŁOCŁAWEK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WL_INFORMAT</dc:creator>
  <cp:lastModifiedBy>Beata Wandowska</cp:lastModifiedBy>
  <cp:lastPrinted>2022-06-14T05:57:05Z</cp:lastPrinted>
  <dcterms:created xsi:type="dcterms:W3CDTF">2009-01-13T10:09:26Z</dcterms:created>
  <dcterms:modified xsi:type="dcterms:W3CDTF">2026-06-02T11:17:02Z</dcterms:modified>
</cp:coreProperties>
</file>